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drawings/vmlDrawing2.vml" ContentType="application/vnd.openxmlformats-officedocument.vmlDrawing"/>
  <Override PartName="/xl/drawings/vmlDrawing1.vml" ContentType="application/vnd.openxmlformats-officedocument.vmlDrawing"/>
  <Override PartName="/xl/comments6.xml" ContentType="application/vnd.openxmlformats-officedocument.spreadsheetml.comments+xml"/>
  <Override PartName="/xl/sharedStrings.xml" ContentType="application/vnd.openxmlformats-officedocument.spreadsheetml.sharedStrings+xml"/>
  <Override PartName="/xl/comments7.xml" ContentType="application/vnd.openxmlformats-officedocument.spreadsheetml.comments+xml"/>
  <Override PartName="/xl/worksheets/sheet8.xml" ContentType="application/vnd.openxmlformats-officedocument.spreadsheetml.worksheet+xml"/>
  <Override PartName="/xl/worksheets/sheet7.xml" ContentType="application/vnd.openxmlformats-officedocument.spreadsheetml.worksheet+xml"/>
  <Override PartName="/xl/worksheets/_rels/sheet7.xml.rels" ContentType="application/vnd.openxmlformats-package.relationships+xml"/>
  <Override PartName="/xl/worksheets/_rels/sheet6.xml.rels" ContentType="application/vnd.openxmlformats-package.relationships+xml"/>
  <Override PartName="/xl/worksheets/_rels/sheet4.xml.rels" ContentType="application/vnd.openxmlformats-package.relationships+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89" firstSheet="0" activeTab="3"/>
  </bookViews>
  <sheets>
    <sheet name="Presentación" sheetId="1" state="visible" r:id="rId2"/>
    <sheet name="Datos Generales" sheetId="2" state="visible" r:id="rId3"/>
    <sheet name="Estimación Anual" sheetId="3" state="visible" r:id="rId4"/>
    <sheet name="Recursos Humanos" sheetId="4" state="visible" r:id="rId5"/>
    <sheet name="Capacitaciones" sheetId="5" state="visible" r:id="rId6"/>
    <sheet name="Plan Comunicación" sheetId="6" state="visible" r:id="rId7"/>
    <sheet name="Recursos Materiales" sheetId="7" state="visible" r:id="rId8"/>
    <sheet name="Plan Riesgos" sheetId="8" state="visible" r:id="rId9"/>
  </sheets>
  <definedNames>
    <definedName function="false" hidden="false" localSheetId="7" name="_xlnm.Print_Area" vbProcedure="false">'Plan Riesgos'!$A$1:$F$14</definedName>
    <definedName function="false" hidden="false" name="Complej." vbProcedure="false">#ref!</definedName>
    <definedName function="false" hidden="false" name="Excel_BuiltIn_Print_Area_2" vbProcedure="false">#ref!</definedName>
    <definedName function="false" hidden="false" name="Excel_BuiltIn_Print_Area_4" vbProcedure="false">#ref!</definedName>
    <definedName function="false" hidden="false" localSheetId="0" name="Complej." vbProcedure="false">#ref!</definedName>
    <definedName function="false" hidden="false" localSheetId="0" name="_Toc120446010" vbProcedure="false">Presentación!$A$4</definedName>
    <definedName function="false" hidden="false" localSheetId="0" name="_Toc120446011" vbProcedure="false">#ref!</definedName>
    <definedName function="false" hidden="false" localSheetId="0" name="_xlnm.Print_Area" vbProcedure="false">#ref!</definedName>
    <definedName function="false" hidden="false" localSheetId="0" name="_xlnm.Sheet_Title" vbProcedure="false">"Presentación"</definedName>
    <definedName function="false" hidden="false" localSheetId="1" name="_Toc120446010" vbProcedure="false">'Datos Generales'!$A$4</definedName>
    <definedName function="false" hidden="false" localSheetId="1" name="_Toc120446011" vbProcedure="false">'Datos Generales'!$A$8</definedName>
    <definedName function="false" hidden="false" localSheetId="1" name="_xlnm.Print_Area" vbProcedure="false">#ref!</definedName>
    <definedName function="false" hidden="false" localSheetId="1" name="_xlnm.Sheet_Title" vbProcedure="false">"Datos Generales"</definedName>
    <definedName function="false" hidden="false" localSheetId="3" name="_Toc109545561" vbProcedure="false">#ref!</definedName>
    <definedName function="false" hidden="false" localSheetId="3" name="_Toc120446019" vbProcedure="false">'Recursos Humanos'!$A$3</definedName>
    <definedName function="false" hidden="false" localSheetId="3" name="_xlnm.Print_Area" vbProcedure="false">#ref!</definedName>
    <definedName function="false" hidden="false" localSheetId="3" name="_xlnm.Sheet_Title" vbProcedure="false">"Recursos Humanos"</definedName>
    <definedName function="false" hidden="false" localSheetId="4" name="_xlnm.Print_Area" vbProcedure="false">#ref!</definedName>
    <definedName function="false" hidden="false" localSheetId="4" name="_xlnm.Sheet_Title" vbProcedure="false">"Capacitaciones"</definedName>
    <definedName function="false" hidden="false" localSheetId="5" name="Complej." vbProcedure="false">#ref!</definedName>
    <definedName function="false" hidden="false" localSheetId="5" name="_xlnm.Print_Area" vbProcedure="false">#ref!</definedName>
    <definedName function="false" hidden="false" localSheetId="5" name="_xlnm.Sheet_Title" vbProcedure="false">"Plan Comunicación"</definedName>
    <definedName function="false" hidden="false" localSheetId="6" name="_xlnm.Print_Area" vbProcedure="false">#ref!</definedName>
    <definedName function="false" hidden="false" localSheetId="6" name="_xlnm.Sheet_Title" vbProcedure="false">"Recursos Materiales"</definedName>
    <definedName function="false" hidden="false" localSheetId="7" name="Complej." vbProcedure="false">#ref!</definedName>
    <definedName function="false" hidden="false" localSheetId="7" name="Print_Area_0" vbProcedure="false">'Plan Riesgos'!$A$1:$F$14</definedName>
    <definedName function="false" hidden="false" localSheetId="7" name="_xlnm.Print_Area" vbProcedure="false">'Plan Riesgos'!$A$1:$F$14</definedName>
    <definedName function="false" hidden="false" localSheetId="7" name="_xlnm.Print_Area_0" vbProcedure="false">'Plan Riesgos'!$A$1:$F$14</definedName>
    <definedName function="false" hidden="false" localSheetId="7" name="_xlnm.Print_Area_0_0" vbProcedure="false">'Plan Riesgos'!$A$1:$F$14</definedName>
    <definedName function="false" hidden="false" localSheetId="7" name="_xlnm.Print_Area_0_0_0" vbProcedure="false">'Plan Riesgos'!$A$1:$F$14</definedName>
    <definedName function="false" hidden="false" localSheetId="7" name="_xlnm.Print_Area_0_0_0_0" vbProcedure="false">'Plan Riesgos'!$A$1:$F$14</definedName>
    <definedName function="false" hidden="false" localSheetId="7" name="_xlnm.Print_Area_0_0_0_0_0" vbProcedure="false">'Plan Riesgos'!$A$1:$F$14</definedName>
    <definedName function="false" hidden="false" localSheetId="7" name="_xlnm.Print_Area_0_0_0_0_0_0" vbProcedure="false">'Plan Riesgos'!$A$1:$F$14</definedName>
    <definedName function="false" hidden="false" localSheetId="7" name="_xlnm.Print_Area_0_0_0_0_0_0_0" vbProcedure="false">'Plan Riesgos'!$A$1:$F$14</definedName>
    <definedName function="false" hidden="false" localSheetId="7" name="_xlnm.Sheet_Title" vbProcedure="false">"Plan Riesgos"</definedName>
  </definedNames>
  <calcPr iterateCount="100" refMode="A1" iterate="true" iterateDelta="0.001"/>
</workbook>
</file>

<file path=xl/comments6.xml><?xml version="1.0" encoding="utf-8"?>
<comments xmlns="http://schemas.openxmlformats.org/spreadsheetml/2006/main" xmlns:xdr="http://schemas.openxmlformats.org/drawingml/2006/spreadsheetDrawing">
  <authors>
    <author/>
  </authors>
  <commentList>
    <comment ref="A3" authorId="0">
      <text>
        <r>
          <rPr>
            <sz val="10"/>
            <rFont val="Arial"/>
            <family val="2"/>
            <charset val="1"/>
          </rPr>
          <t>Colocar aquí el nombre del elemento de comunicación. Ej:
"Kick Off,  Plan de Proyecto, Reuniones de Equipo"</t>
        </r>
      </text>
    </comment>
    <comment ref="B3" authorId="0">
      <text>
        <r>
          <rPr>
            <sz val="10"/>
            <rFont val="Arial"/>
            <family val="2"/>
            <charset val="1"/>
          </rPr>
          <t>Rol Responsable de generar o propiciar el eleme nto de comunicación</t>
        </r>
      </text>
    </comment>
    <comment ref="C3" authorId="0">
      <text>
        <r>
          <rPr>
            <sz val="10"/>
            <rFont val="Arial"/>
            <family val="2"/>
            <charset val="1"/>
          </rPr>
          <t>Roles a los que va dirigido el elemento de comunicación</t>
        </r>
      </text>
    </comment>
  </commentList>
</comments>
</file>

<file path=xl/comments7.xml><?xml version="1.0" encoding="utf-8"?>
<comments xmlns="http://schemas.openxmlformats.org/spreadsheetml/2006/main" xmlns:xdr="http://schemas.openxmlformats.org/drawingml/2006/spreadsheetDrawing">
  <authors>
    <author/>
  </authors>
  <commentList>
    <comment ref="A3" authorId="0">
      <text>
        <r>
          <rPr>
            <sz val="10"/>
            <rFont val="Arial"/>
            <family val="2"/>
            <charset val="1"/>
          </rPr>
          <t>Utilizando el estándar que le aplique evalúe la disponibilidad de los recursos para su proyecto.
Cuando no se disponga de algún recurso en particular lo debe registrar para asegurar que el recurso se consiga y no demore actividades del proyecto.
Si necesita recursos extra a los identificados en el estándar, debe indicar el por qué de la necesidad en la columna: Adaptación.</t>
        </r>
      </text>
    </comment>
    <comment ref="B3" authorId="0">
      <text>
        <r>
          <rPr>
            <sz val="10"/>
            <rFont val="Arial"/>
            <family val="2"/>
            <charset val="1"/>
          </rPr>
          <t>Hardware, Software o Infraestructura</t>
        </r>
      </text>
    </comment>
    <comment ref="D3" authorId="0">
      <text>
        <r>
          <rPr>
            <sz val="10"/>
            <rFont val="Arial"/>
            <family val="2"/>
            <charset val="1"/>
          </rPr>
          <t>Fecha en la que debe estar disponible el recurso para que no se demoren las actividades del proyecto.</t>
        </r>
      </text>
    </comment>
  </commentList>
</comments>
</file>

<file path=xl/sharedStrings.xml><?xml version="1.0" encoding="utf-8"?>
<sst xmlns="http://schemas.openxmlformats.org/spreadsheetml/2006/main" count="290" uniqueCount="235">
  <si>
    <t>Plan del Proyecto</t>
  </si>
  <si>
    <t>Versión</t>
  </si>
  <si>
    <t>Empresa:</t>
  </si>
  <si>
    <t>SOS Software</t>
  </si>
  <si>
    <t>Identificación del Registro</t>
  </si>
  <si>
    <t>Fecha de Emisión:</t>
  </si>
  <si>
    <t>Aprobado por:</t>
  </si>
  <si>
    <t>Ricardo Novela</t>
  </si>
  <si>
    <t>Fecha de Aprobación:</t>
  </si>
  <si>
    <t>Datos Generales</t>
  </si>
  <si>
    <t>Objetivo del Negocio</t>
  </si>
  <si>
    <t>Todas las mediciones y objetivos de negocio están especificados dentro del plan de métricas anual</t>
  </si>
  <si>
    <t>Supuestos y Restricciones</t>
  </si>
  <si>
    <t>Todos los supuestos y restricciones se encuentran dentro del documento de términos y condiciones de la empresa reflejado en cada cotización de instancia.</t>
  </si>
  <si>
    <t>Estrategia</t>
  </si>
  <si>
    <t>Ciclo de Vida:</t>
  </si>
  <si>
    <t>Referencia al documento Organización/Ciclo_Vida/Ciclo_de_vida</t>
  </si>
  <si>
    <t>Iteraciones:</t>
  </si>
  <si>
    <t>Todas las iteraciones del proyecto se reflejan en el ciclo de vida de la empresa</t>
  </si>
  <si>
    <t>Observaciones:</t>
  </si>
  <si>
    <t>No aplica</t>
  </si>
  <si>
    <t>Hitos y Entregables</t>
  </si>
  <si>
    <t>Hitos</t>
  </si>
  <si>
    <t>Entregables</t>
  </si>
  <si>
    <t>Fecha planificada</t>
  </si>
  <si>
    <t>Fecha real</t>
  </si>
  <si>
    <t>Arranque de proyecto anual</t>
  </si>
  <si>
    <t>Plan de proyecto anual, plan de métricas anual, plantillas de trabajo, recursos materiales, capacitación</t>
  </si>
  <si>
    <t>Obtener la venta correspondiente de Enero</t>
  </si>
  <si>
    <t>Reporte de Monitoreo/Concentrado de Métricas</t>
  </si>
  <si>
    <t>Obtener la venta correspondiente de Febrero</t>
  </si>
  <si>
    <t>Obtener la venta correspondiente de Marzo</t>
  </si>
  <si>
    <t>Obtener la venta correspondiente de Abril </t>
  </si>
  <si>
    <t>Obtener la venta correspondiente de Mayo</t>
  </si>
  <si>
    <t>Obtener la venta correspondiente de Junio</t>
  </si>
  <si>
    <t>Obtener la venta correspondiente de Julio</t>
  </si>
  <si>
    <t>Obtener la venta correspondiente de Agosto</t>
  </si>
  <si>
    <t>Obtener la venta correspondiente de Septiembre</t>
  </si>
  <si>
    <t>Obtener la venta correspondiente de Octubre</t>
  </si>
  <si>
    <t>Obtener la venta correspondiente de Noviembre</t>
  </si>
  <si>
    <t>Obtener la venta correspondiente de Diciembre</t>
  </si>
  <si>
    <t>Ciclo de Vida</t>
  </si>
  <si>
    <t>Alcance</t>
  </si>
  <si>
    <t>Renovación y actualización de sus licencias</t>
  </si>
  <si>
    <t>Cronograma</t>
  </si>
  <si>
    <t>Toda la planificación del proyecto se encuentra referenciada en la plataforma de trabajo bitrix24, esto incluye a su vez la planeación de tickets en el area de soporte a partir de su disponibilidad ya que dentro de dicha herramienta se refleja la agenda y disponibilidad por día de cada integrante de la empresa.</t>
  </si>
  <si>
    <t>Estimación Anual de Proyecto SOS Software </t>
  </si>
  <si>
    <t>Nombre de Gasto</t>
  </si>
  <si>
    <t>Cantidad Estimada</t>
  </si>
  <si>
    <t>Descripción de Gasto</t>
  </si>
  <si>
    <t>Gastos anuales en sueldos</t>
  </si>
  <si>
    <t>Incluye el gasto de los sueldos del personal de todas las areas de la empresa tales como desarrollo, ventas, Administración, diseñadores, Calidad y  Soporte, es decir se incluyen tanto el personal que se encuentra dentro del proyecto como aquellos que no están relacionados en el mismo pero forman parte de la empresa</t>
  </si>
  <si>
    <t>Gastos de operación anuales</t>
  </si>
  <si>
    <t>Este gasto representa todos los servicios necesarios para ejecutar la entrega de servicio tales como agua, luz, renta, licencias, internet, es decir aquellos servicios que generan un gasto constante en la empresa.</t>
  </si>
  <si>
    <t>Gastos anuales estimados</t>
  </si>
  <si>
    <t>Sumatoria de todos los gastos de la empresa</t>
  </si>
  <si>
    <t>Gastos mensuales estimados</t>
  </si>
  <si>
    <t>Gasto esperado por cada mes</t>
  </si>
  <si>
    <t>Desglose de gastos por sección</t>
  </si>
  <si>
    <t>Descripción</t>
  </si>
  <si>
    <t>Nombre</t>
  </si>
  <si>
    <t>Costo Estimado Mensual</t>
  </si>
  <si>
    <t>Gastos de operación</t>
  </si>
  <si>
    <t>Luz</t>
  </si>
  <si>
    <t>CFE</t>
  </si>
  <si>
    <t>Agua </t>
  </si>
  <si>
    <t>SIAPA</t>
  </si>
  <si>
    <t>Internet y telefono</t>
  </si>
  <si>
    <t>Telmex</t>
  </si>
  <si>
    <t>Total play</t>
  </si>
  <si>
    <t>Megacable</t>
  </si>
  <si>
    <t>Planes telefonicos</t>
  </si>
  <si>
    <t>Iusacell</t>
  </si>
  <si>
    <t>Movistar</t>
  </si>
  <si>
    <t>Agua potable</t>
  </si>
  <si>
    <t>Santorini</t>
  </si>
  <si>
    <t>Arendamiento</t>
  </si>
  <si>
    <t>Renta</t>
  </si>
  <si>
    <t>Publicidad</t>
  </si>
  <si>
    <t>Google adwords</t>
  </si>
  <si>
    <t>Bing adds</t>
  </si>
  <si>
    <t>Impuestos</t>
  </si>
  <si>
    <t>SAT</t>
  </si>
  <si>
    <t>IMSS</t>
  </si>
  <si>
    <t>Contador</t>
  </si>
  <si>
    <t>Otros</t>
  </si>
  <si>
    <t>diseño</t>
  </si>
  <si>
    <t>gastos de llaves</t>
  </si>
  <si>
    <t>cerradura escritorio</t>
  </si>
  <si>
    <t>insumos de sanitario mensual</t>
  </si>
  <si>
    <t>pasteles</t>
  </si>
  <si>
    <t>transporte administración</t>
  </si>
  <si>
    <t>transporte varios</t>
  </si>
  <si>
    <t>hojas y copias</t>
  </si>
  <si>
    <t>Sueldos</t>
  </si>
  <si>
    <t>Laura Elena Fernández Novela</t>
  </si>
  <si>
    <t>César Augusto Martínez Solís</t>
  </si>
  <si>
    <t>José Francisco Llamas Díaz</t>
  </si>
  <si>
    <t>Veroselenne Chávez Ruiz</t>
  </si>
  <si>
    <t>Marisol Ornelas Casillas</t>
  </si>
  <si>
    <t>Heriberto Daniel Sánchez Peña</t>
  </si>
  <si>
    <t>Judith Adriana Jaramillo Chávez</t>
  </si>
  <si>
    <t>Jovanny Israel Zepeda Roque</t>
  </si>
  <si>
    <t>Daniela Real López</t>
  </si>
  <si>
    <t>Ricardo González Novela</t>
  </si>
  <si>
    <t>Karen Ivonne Núñez</t>
  </si>
  <si>
    <t>Alma Yesenia García Enriquez</t>
  </si>
  <si>
    <t>Melissa Maldonado Magaña</t>
  </si>
  <si>
    <t>Magda Celene Montoya Hernández</t>
  </si>
  <si>
    <t>Francisco González</t>
  </si>
  <si>
    <t>Estimación de esfuerzo</t>
  </si>
  <si>
    <t>La estimación de esfuerzo esta basada en el número de proyectos esperados para poder alcanzar la meta de ventas establecida anualmente por la empresa</t>
  </si>
  <si>
    <t>Matriz de responsabilidades</t>
  </si>
  <si>
    <t>Roles Equipo &lt;SOS Software&gt;</t>
  </si>
  <si>
    <t>Rol</t>
  </si>
  <si>
    <t>Teléfono</t>
  </si>
  <si>
    <t>Correo</t>
  </si>
  <si>
    <t>Líder de ventas</t>
  </si>
  <si>
    <t>Marisol Ornelas</t>
  </si>
  <si>
    <t>marisol.ornelas@sos-soft.com </t>
  </si>
  <si>
    <t>Vendedor</t>
  </si>
  <si>
    <t>Alma Yesenia Garcia</t>
  </si>
  <si>
    <t>alma.garcia@sos-soft.com</t>
  </si>
  <si>
    <t>Calidad</t>
  </si>
  <si>
    <t>Jovanny Zepeda</t>
  </si>
  <si>
    <t>zepeda.roque32@gmail.com</t>
  </si>
  <si>
    <t>Administración</t>
  </si>
  <si>
    <t>Adriana Jaramillo</t>
  </si>
  <si>
    <t>33 13 32 75 63</t>
  </si>
  <si>
    <t>adriana.jaramillo@sos-soft.com</t>
  </si>
  <si>
    <t>Dirección</t>
  </si>
  <si>
    <t>r.novela@sos-soft.com</t>
  </si>
  <si>
    <t>Soporte</t>
  </si>
  <si>
    <t>Francisco gonzales Sanchez</t>
  </si>
  <si>
    <t>francisco.gonzalez@sos-soft.com</t>
  </si>
  <si>
    <t>Jose Francisco Llamas</t>
  </si>
  <si>
    <t>francisco.llamas@sos-soft.com </t>
  </si>
  <si>
    <t>cesar.martinez@sos-soft.com </t>
  </si>
  <si>
    <t>Configuración</t>
  </si>
  <si>
    <t>Estructura Organizacional</t>
  </si>
  <si>
    <t>https://contpaqi911.bitrix24.com/company/vis_structure.php</t>
  </si>
  <si>
    <t>#</t>
  </si>
  <si>
    <t>Participantes</t>
  </si>
  <si>
    <t>Capacitación necesaria</t>
  </si>
  <si>
    <t>Fecha planeada</t>
  </si>
  <si>
    <t>Fecha Real</t>
  </si>
  <si>
    <t>Marisol Ornelas, Alma Yesenia Garcia, Jovanny Zepeda, Adriana Jaramillo, Ricardo Novela, Francisco gonzales Sanchez, Jose Francisco Llamas, César Augusto Martínez Solís
</t>
  </si>
  <si>
    <t>Capacitación en procesos</t>
  </si>
  <si>
    <t>Plan de Comunicación</t>
  </si>
  <si>
    <t>Que</t>
  </si>
  <si>
    <t>Responsable</t>
  </si>
  <si>
    <t>Propósito</t>
  </si>
  <si>
    <t>Frecuencia</t>
  </si>
  <si>
    <t>Dar a conocer el catalogo de servicios</t>
  </si>
  <si>
    <t>Jovanny Zepeda, Integrantes  nuevos</t>
  </si>
  <si>
    <t>Capacitar en procesos de la empresa a personal nuevo</t>
  </si>
  <si>
    <t>Anualmente y al presentarse cambios</t>
  </si>
  <si>
    <t>reunion de monitoreo</t>
  </si>
  <si>
    <t>Ricardo Novela, Jovanny Zepeda</t>
  </si>
  <si>
    <t>revisar resultados de métricas</t>
  </si>
  <si>
    <t>Mensualmente</t>
  </si>
  <si>
    <t>Plan de proyecto y métricas anual</t>
  </si>
  <si>
    <t>Revisar documentos anuales de planeación</t>
  </si>
  <si>
    <t>Anualmente</t>
  </si>
  <si>
    <t>Recursos Materiales</t>
  </si>
  <si>
    <t>Recurso Necesario</t>
  </si>
  <si>
    <t>Tipo</t>
  </si>
  <si>
    <t>Cantidad Necesaria</t>
  </si>
  <si>
    <t>Fecha de Necesidad</t>
  </si>
  <si>
    <t>Fecha Obtenido</t>
  </si>
  <si>
    <t>Observaciones</t>
  </si>
  <si>
    <t>Internet</t>
  </si>
  <si>
    <t>Software</t>
  </si>
  <si>
    <t>1 por maquina</t>
  </si>
  <si>
    <t>AmmyAdmin</t>
  </si>
  <si>
    <t>Computadora</t>
  </si>
  <si>
    <t>Infraestructura</t>
  </si>
  <si>
    <t>1 por usuario</t>
  </si>
  <si>
    <t>Office</t>
  </si>
  <si>
    <t>Source tree</t>
  </si>
  <si>
    <t>PLAN DE RIESGOS</t>
  </si>
  <si>
    <t>Parámetros de Riesgos</t>
  </si>
  <si>
    <t>a</t>
  </si>
  <si>
    <t>b</t>
  </si>
  <si>
    <t>ID</t>
  </si>
  <si>
    <t>DESCRIPCIÓN DEL RIESGO</t>
  </si>
  <si>
    <t>IMPACTO</t>
  </si>
  <si>
    <t>PROBABILIDAD</t>
  </si>
  <si>
    <t>EXPOSICIÓN</t>
  </si>
  <si>
    <t>PRIORIDAD</t>
  </si>
  <si>
    <t>PLAN DE MITIGACIÓN</t>
  </si>
  <si>
    <t>PLAN DE CONTINGENCIA</t>
  </si>
  <si>
    <t>RESPONSABLE</t>
  </si>
  <si>
    <t>STATUS</t>
  </si>
  <si>
    <t>Frecuencia de monitoreo</t>
  </si>
  <si>
    <t>Falla de conexión remota a causa de inestabilidad de internet o incompatibilidad de software o bien no instalación en maquina cliente la cual afecta la operación de soporte</t>
  </si>
  <si>
    <t>Solicitar instalación de programas adicionales como TeamViwer, Show myPC</t>
  </si>
  <si>
    <t>Agendar la instalación en otra fecha disponible</t>
  </si>
  <si>
    <t>Jose Francisco Llamas Diaz</t>
  </si>
  <si>
    <t>Abierto</t>
  </si>
  <si>
    <t>Mensual</t>
  </si>
  <si>
    <t>Probabilidad</t>
  </si>
  <si>
    <t>MA</t>
  </si>
  <si>
    <t>Problemas de instalación en maquina cliente por problemas de compatibilidad lo cual alarga la duración de proyecto</t>
  </si>
  <si>
    <t>Validar los requerimientos mínimos del equipo</t>
  </si>
  <si>
    <t>Buscar y ejecutar la solución, en su defecto solicitar una maquina adicional al cliente</t>
  </si>
  <si>
    <t>A</t>
  </si>
  <si>
    <t>Falla de descarga de programa ocasionada por una conexión a internet limitada, la cual aumenta la duración de la tarea en soporte</t>
  </si>
  <si>
    <t>Validar que la descarga se halla realizado antes de comenzar la implementación</t>
  </si>
  <si>
    <t>En caso de no contar con el software descargado se descargara durante la sesión de instalación de soporte</t>
  </si>
  <si>
    <t>MB</t>
  </si>
  <si>
    <t>Falla electrica por problemas variables que afecta el uso de dispositivos, retrasando la ejecución de actividades</t>
  </si>
  <si>
    <t>Comunicación con el cliente para reagendar cita</t>
  </si>
  <si>
    <t>En caso de presentarse multiples días se acudira a trabajo en casa</t>
  </si>
  <si>
    <t>B</t>
  </si>
  <si>
    <t>El servicio de internet puede perder señal dañando la conexión y proceso de trabajo</t>
  </si>
  <si>
    <t>Tener contrato con varias compañias de internet</t>
  </si>
  <si>
    <t>Reportar el servicio fallido y cambiar la conexón de todas las maquinas</t>
  </si>
  <si>
    <t>Presentar gastos o esfuerzos superiores a los estimados en la cotización anual de la empresa lo cual provoca perdidas monetarias a la empresa</t>
  </si>
  <si>
    <t>Contactar a todos los prospectos pendientes registrados en bitrix</t>
  </si>
  <si>
    <t>Reducir horas de trabajo de empleados menos indispensables</t>
  </si>
  <si>
    <t>M</t>
  </si>
  <si>
    <t>Impacto</t>
  </si>
  <si>
    <t>Tabla descriptiva de prioridad</t>
  </si>
  <si>
    <t>Nivel</t>
  </si>
  <si>
    <t>Rango de exposición</t>
  </si>
  <si>
    <t>Prioridad</t>
  </si>
  <si>
    <t>1.81 o mayor</t>
  </si>
  <si>
    <t>Urgente</t>
  </si>
  <si>
    <t>1.21 – 1.80</t>
  </si>
  <si>
    <t>Alta</t>
  </si>
  <si>
    <t>0.61 – 1.20</t>
  </si>
  <si>
    <t>Media</t>
  </si>
  <si>
    <t>0 – 0.60</t>
  </si>
  <si>
    <t>Baja</t>
  </si>
</sst>
</file>

<file path=xl/styles.xml><?xml version="1.0" encoding="utf-8"?>
<styleSheet xmlns="http://schemas.openxmlformats.org/spreadsheetml/2006/main">
  <numFmts count="10">
    <numFmt numFmtId="164" formatCode="GENERAL"/>
    <numFmt numFmtId="165" formatCode="#,##0.0"/>
    <numFmt numFmtId="166" formatCode="DD/MM/YYYY"/>
    <numFmt numFmtId="167" formatCode="DD/MM/YY"/>
    <numFmt numFmtId="168" formatCode="#,##0.00"/>
    <numFmt numFmtId="169" formatCode="[$$-80A]#,##0.00;[RED]\-[$$-80A]#,##0.00"/>
    <numFmt numFmtId="170" formatCode="\$#,##0;[RED]&quot;-$&quot;#,##0"/>
    <numFmt numFmtId="171" formatCode="DD\-MMM\-YY"/>
    <numFmt numFmtId="172" formatCode="MMM\-YY"/>
    <numFmt numFmtId="173" formatCode="0%"/>
  </numFmts>
  <fonts count="33">
    <font>
      <sz val="10"/>
      <name val="Arial"/>
      <family val="2"/>
      <charset val="1"/>
    </font>
    <font>
      <sz val="10"/>
      <name val="Arial"/>
      <family val="0"/>
    </font>
    <font>
      <sz val="10"/>
      <name val="Arial"/>
      <family val="0"/>
    </font>
    <font>
      <sz val="10"/>
      <name val="Arial"/>
      <family val="0"/>
    </font>
    <font>
      <b val="true"/>
      <sz val="18"/>
      <color rgb="FF003366"/>
      <name val="Arial"/>
      <family val="2"/>
      <charset val="1"/>
    </font>
    <font>
      <sz val="10"/>
      <color rgb="FF000000"/>
      <name val="Arial"/>
      <family val="2"/>
      <charset val="1"/>
    </font>
    <font>
      <b val="true"/>
      <sz val="12"/>
      <color rgb="FF000000"/>
      <name val="Calibri"/>
      <family val="2"/>
      <charset val="1"/>
    </font>
    <font>
      <b val="true"/>
      <sz val="10"/>
      <color rgb="FF003366"/>
      <name val="Calibri"/>
      <family val="2"/>
      <charset val="1"/>
    </font>
    <font>
      <sz val="12"/>
      <name val="Arial"/>
      <family val="2"/>
      <charset val="1"/>
    </font>
    <font>
      <sz val="12"/>
      <color rgb="FF000000"/>
      <name val="Calibri"/>
      <family val="2"/>
      <charset val="1"/>
    </font>
    <font>
      <sz val="10"/>
      <color rgb="FF000000"/>
      <name val="Calibri"/>
      <family val="2"/>
      <charset val="1"/>
    </font>
    <font>
      <sz val="18"/>
      <color rgb="FF000000"/>
      <name val="Arial"/>
      <family val="2"/>
      <charset val="1"/>
    </font>
    <font>
      <sz val="12"/>
      <color rgb="FF000000"/>
      <name val="Arial"/>
      <family val="2"/>
      <charset val="1"/>
    </font>
    <font>
      <b val="true"/>
      <sz val="14"/>
      <name val="Arial"/>
      <family val="2"/>
      <charset val="1"/>
    </font>
    <font>
      <b val="true"/>
      <sz val="12"/>
      <color rgb="FFFFFFFF"/>
      <name val="Arial"/>
      <family val="2"/>
      <charset val="1"/>
    </font>
    <font>
      <b val="true"/>
      <sz val="11"/>
      <color rgb="FF000000"/>
      <name val="Calibri"/>
      <family val="2"/>
      <charset val="1"/>
    </font>
    <font>
      <b val="true"/>
      <sz val="16"/>
      <color rgb="FF000000"/>
      <name val="Calibri"/>
      <family val="2"/>
      <charset val="1"/>
    </font>
    <font>
      <b val="true"/>
      <sz val="14"/>
      <color rgb="FF003366"/>
      <name val="Calibri"/>
      <family val="2"/>
      <charset val="1"/>
    </font>
    <font>
      <b val="true"/>
      <sz val="12"/>
      <color rgb="FF003366"/>
      <name val="arial"/>
      <family val="2"/>
      <charset val="1"/>
    </font>
    <font>
      <sz val="12"/>
      <color rgb="FF000000"/>
      <name val="arial"/>
      <family val="2"/>
      <charset val="1"/>
    </font>
    <font>
      <b val="true"/>
      <sz val="15"/>
      <color rgb="FF003366"/>
      <name val="Cambria"/>
      <family val="1"/>
      <charset val="1"/>
    </font>
    <font>
      <b val="true"/>
      <sz val="12"/>
      <color rgb="FF000000"/>
      <name val="Arial"/>
      <family val="2"/>
      <charset val="1"/>
    </font>
    <font>
      <b val="true"/>
      <sz val="10"/>
      <color rgb="FF000000"/>
      <name val="Arial"/>
      <family val="2"/>
      <charset val="1"/>
    </font>
    <font>
      <b val="true"/>
      <sz val="10"/>
      <color rgb="FF000000"/>
      <name val="Calibri"/>
      <family val="2"/>
      <charset val="1"/>
    </font>
    <font>
      <b val="true"/>
      <sz val="12"/>
      <color rgb="FF003366"/>
      <name val="Cambria"/>
      <family val="1"/>
      <charset val="1"/>
    </font>
    <font>
      <sz val="10"/>
      <color rgb="FFFFFFFF"/>
      <name val="Calibri"/>
      <family val="2"/>
      <charset val="1"/>
    </font>
    <font>
      <b val="true"/>
      <sz val="18"/>
      <color rgb="FF000000"/>
      <name val="Arial"/>
      <family val="2"/>
      <charset val="1"/>
    </font>
    <font>
      <sz val="11"/>
      <color rgb="FF000000"/>
      <name val="Calibri"/>
      <family val="2"/>
      <charset val="1"/>
    </font>
    <font>
      <sz val="10"/>
      <name val="Calibri"/>
      <family val="2"/>
      <charset val="1"/>
    </font>
    <font>
      <b val="true"/>
      <sz val="18"/>
      <color rgb="FF003366"/>
      <name val="Cambria"/>
      <family val="2"/>
      <charset val="1"/>
    </font>
    <font>
      <b val="true"/>
      <sz val="9"/>
      <color rgb="FF000000"/>
      <name val="Arial"/>
      <family val="2"/>
      <charset val="1"/>
    </font>
    <font>
      <sz val="8"/>
      <color rgb="FF000000"/>
      <name val="Calibri"/>
      <family val="2"/>
      <charset val="1"/>
    </font>
    <font>
      <sz val="12"/>
      <name val="Calibri"/>
      <family val="2"/>
      <charset val="1"/>
    </font>
  </fonts>
  <fills count="14">
    <fill>
      <patternFill patternType="none"/>
    </fill>
    <fill>
      <patternFill patternType="gray125"/>
    </fill>
    <fill>
      <patternFill patternType="solid">
        <fgColor rgb="FF99CCFF"/>
        <bgColor rgb="FF93CDDD"/>
      </patternFill>
    </fill>
    <fill>
      <patternFill patternType="solid">
        <fgColor rgb="FFFFFF99"/>
        <bgColor rgb="FFEEEEEE"/>
      </patternFill>
    </fill>
    <fill>
      <patternFill patternType="solid">
        <fgColor rgb="FFBFBFBF"/>
        <bgColor rgb="FFCCCCCC"/>
      </patternFill>
    </fill>
    <fill>
      <patternFill patternType="solid">
        <fgColor rgb="FFDDDDDD"/>
        <bgColor rgb="FFEEEEEE"/>
      </patternFill>
    </fill>
    <fill>
      <patternFill patternType="solid">
        <fgColor rgb="FF808080"/>
        <bgColor rgb="FF969696"/>
      </patternFill>
    </fill>
    <fill>
      <patternFill patternType="solid">
        <fgColor rgb="FFEEEEEE"/>
        <bgColor rgb="FFFFFFFF"/>
      </patternFill>
    </fill>
    <fill>
      <patternFill patternType="solid">
        <fgColor rgb="FF93CDDD"/>
        <bgColor rgb="FF99CCFF"/>
      </patternFill>
    </fill>
    <fill>
      <patternFill patternType="solid">
        <fgColor rgb="FFFFFFFF"/>
        <bgColor rgb="FFEEEEEE"/>
      </patternFill>
    </fill>
    <fill>
      <patternFill patternType="solid">
        <fgColor rgb="FFCCCCCC"/>
        <bgColor rgb="FFBFBFBF"/>
      </patternFill>
    </fill>
    <fill>
      <patternFill patternType="solid">
        <fgColor rgb="FF92D050"/>
        <bgColor rgb="FFBFBFBF"/>
      </patternFill>
    </fill>
    <fill>
      <patternFill patternType="solid">
        <fgColor rgb="FFFFFF00"/>
        <bgColor rgb="FFFFFF00"/>
      </patternFill>
    </fill>
    <fill>
      <patternFill patternType="solid">
        <fgColor rgb="FFFF0000"/>
        <bgColor rgb="FF993300"/>
      </patternFill>
    </fill>
  </fills>
  <borders count="21">
    <border diagonalUp="false" diagonalDown="false">
      <left/>
      <right/>
      <top/>
      <bottom/>
      <diagonal/>
    </border>
    <border diagonalUp="false" diagonalDown="false">
      <left style="thin"/>
      <right style="thin"/>
      <top style="thin"/>
      <bottom style="thin"/>
      <diagonal/>
    </border>
    <border diagonalUp="false" diagonalDown="false">
      <left style="hair"/>
      <right/>
      <top style="hair"/>
      <bottom style="hair"/>
      <diagonal/>
    </border>
    <border diagonalUp="false" diagonalDown="false">
      <left/>
      <right style="hair"/>
      <top style="hair"/>
      <bottom style="hair"/>
      <diagonal/>
    </border>
    <border diagonalUp="false" diagonalDown="false">
      <left style="hair"/>
      <right style="hair"/>
      <top style="hair"/>
      <bottom style="hair"/>
      <diagonal/>
    </border>
    <border diagonalUp="false" diagonalDown="false">
      <left style="thin"/>
      <right style="thin"/>
      <top style="thin"/>
      <bottom/>
      <diagonal/>
    </border>
    <border diagonalUp="false" diagonalDown="false">
      <left style="thin"/>
      <right style="thin"/>
      <top/>
      <bottom style="thin"/>
      <diagonal/>
    </border>
    <border diagonalUp="false" diagonalDown="false">
      <left style="hair"/>
      <right/>
      <top style="hair"/>
      <bottom/>
      <diagonal/>
    </border>
    <border diagonalUp="false" diagonalDown="false">
      <left style="thin"/>
      <right/>
      <top style="thin"/>
      <bottom style="thin"/>
      <diagonal/>
    </border>
    <border diagonalUp="false" diagonalDown="false">
      <left style="medium"/>
      <right/>
      <top/>
      <bottom/>
      <diagonal/>
    </border>
    <border diagonalUp="false" diagonalDown="false">
      <left/>
      <right style="medium"/>
      <top style="thin"/>
      <bottom/>
      <diagonal/>
    </border>
    <border diagonalUp="false" diagonalDown="false">
      <left style="thin"/>
      <right style="thin"/>
      <top/>
      <bottom/>
      <diagonal/>
    </border>
    <border diagonalUp="false" diagonalDown="false">
      <left/>
      <right style="thin"/>
      <top style="thin"/>
      <bottom/>
      <diagonal/>
    </border>
    <border diagonalUp="false" diagonalDown="false">
      <left style="thin"/>
      <right/>
      <top/>
      <bottom style="thin"/>
      <diagonal/>
    </border>
    <border diagonalUp="false" diagonalDown="false">
      <left/>
      <right style="medium"/>
      <top/>
      <bottom style="thin"/>
      <diagonal/>
    </border>
    <border diagonalUp="false" diagonalDown="false">
      <left/>
      <right style="medium"/>
      <top/>
      <bottom/>
      <diagonal/>
    </border>
    <border diagonalUp="false" diagonalDown="false">
      <left style="thin"/>
      <right/>
      <top/>
      <bottom/>
      <diagonal/>
    </border>
    <border diagonalUp="false" diagonalDown="false">
      <left/>
      <right style="thin"/>
      <top/>
      <bottom/>
      <diagonal/>
    </border>
    <border diagonalUp="false" diagonalDown="false">
      <left/>
      <right/>
      <top/>
      <bottom style="thin"/>
      <diagonal/>
    </border>
    <border diagonalUp="false" diagonalDown="false">
      <left/>
      <right/>
      <top style="thin"/>
      <bottom style="thin"/>
      <diagonal/>
    </border>
    <border diagonalUp="false" diagonalDown="false">
      <left/>
      <right style="medium"/>
      <top style="thin"/>
      <bottom style="thin"/>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73" fontId="27" fillId="0" borderId="0" applyFont="true" applyBorder="true" applyAlignment="true" applyProtection="true">
      <alignment horizontal="general" vertical="bottom" textRotation="0" wrapText="false" indent="0" shrinkToFit="false"/>
      <protection locked="true" hidden="false"/>
    </xf>
    <xf numFmtId="164" fontId="29" fillId="0" borderId="0" applyFont="true" applyBorder="false" applyAlignment="true" applyProtection="false">
      <alignment horizontal="general" vertical="bottom" textRotation="0" wrapText="false" indent="0" shrinkToFit="false"/>
    </xf>
  </cellStyleXfs>
  <cellXfs count="15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general" vertical="bottom" textRotation="0" wrapText="false" indent="0" shrinkToFit="false"/>
      <protection locked="true" hidden="false"/>
    </xf>
    <xf numFmtId="164" fontId="5" fillId="0" borderId="0" xfId="0" applyFont="true" applyBorder="true" applyAlignment="true" applyProtection="false">
      <alignment horizontal="general" vertical="bottom" textRotation="0" wrapText="false" indent="0" shrinkToFit="false"/>
      <protection locked="true" hidden="false"/>
    </xf>
    <xf numFmtId="164" fontId="6" fillId="2" borderId="1" xfId="0" applyFont="true" applyBorder="true" applyAlignment="true" applyProtection="false">
      <alignment horizontal="center" vertical="center" textRotation="0" wrapText="true" indent="0" shrinkToFit="false"/>
      <protection locked="true" hidden="false"/>
    </xf>
    <xf numFmtId="164" fontId="6" fillId="3" borderId="1" xfId="0" applyFont="true" applyBorder="true" applyAlignment="true" applyProtection="false">
      <alignment horizontal="center" vertical="center" textRotation="0" wrapText="true" indent="0" shrinkToFit="false"/>
      <protection locked="true" hidden="false"/>
    </xf>
    <xf numFmtId="165" fontId="6" fillId="3" borderId="2" xfId="0" applyFont="true" applyBorder="true" applyAlignment="true" applyProtection="false">
      <alignment horizontal="center" vertical="center" textRotation="0" wrapText="true" indent="0" shrinkToFit="false"/>
      <protection locked="true" hidden="false"/>
    </xf>
    <xf numFmtId="164" fontId="6" fillId="3" borderId="3" xfId="0" applyFont="true" applyBorder="true" applyAlignment="true" applyProtection="false">
      <alignment horizontal="center" vertical="center" textRotation="0" wrapText="true" indent="0" shrinkToFit="false"/>
      <protection locked="true" hidden="false"/>
    </xf>
    <xf numFmtId="164" fontId="7" fillId="0" borderId="1" xfId="0" applyFont="true" applyBorder="true" applyAlignment="true" applyProtection="false">
      <alignment horizontal="left" vertical="top" textRotation="0" wrapText="true" indent="0" shrinkToFit="false"/>
      <protection locked="true" hidden="false"/>
    </xf>
    <xf numFmtId="166" fontId="7" fillId="0" borderId="1" xfId="0" applyFont="true" applyBorder="true" applyAlignment="true" applyProtection="false">
      <alignment horizontal="left" vertical="top" textRotation="0" wrapText="true" indent="0" shrinkToFit="false"/>
      <protection locked="true" hidden="false"/>
    </xf>
    <xf numFmtId="164" fontId="8"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9" fillId="2" borderId="1" xfId="0" applyFont="true" applyBorder="true" applyAlignment="true" applyProtection="false">
      <alignment horizontal="center" vertical="center" textRotation="0" wrapText="tru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9" fillId="0" borderId="1" xfId="0" applyFont="true" applyBorder="true" applyAlignment="true" applyProtection="false">
      <alignment horizontal="left" vertical="top" textRotation="0" wrapText="true" indent="0" shrinkToFit="false"/>
      <protection locked="true" hidden="false"/>
    </xf>
    <xf numFmtId="164" fontId="9" fillId="0" borderId="1" xfId="0" applyFont="true" applyBorder="true" applyAlignment="true" applyProtection="false">
      <alignment horizontal="left" vertical="center" textRotation="0" wrapText="true" indent="0" shrinkToFit="false"/>
      <protection locked="true" hidden="false"/>
    </xf>
    <xf numFmtId="164" fontId="9" fillId="0" borderId="0" xfId="0" applyFont="true" applyBorder="true" applyAlignment="true" applyProtection="false">
      <alignment horizontal="left" vertical="top" textRotation="0" wrapText="true" indent="0" shrinkToFit="false"/>
      <protection locked="true" hidden="false"/>
    </xf>
    <xf numFmtId="164" fontId="9" fillId="4" borderId="1" xfId="0" applyFont="true" applyBorder="true" applyAlignment="true" applyProtection="false">
      <alignment horizontal="center" vertical="top" textRotation="0" wrapText="true" indent="0" shrinkToFit="false"/>
      <protection locked="true" hidden="false"/>
    </xf>
    <xf numFmtId="164" fontId="9" fillId="4" borderId="1" xfId="0" applyFont="true" applyBorder="true" applyAlignment="true" applyProtection="false">
      <alignment horizontal="center" vertical="center" textRotation="0" wrapText="true" indent="0" shrinkToFit="false"/>
      <protection locked="true" hidden="false"/>
    </xf>
    <xf numFmtId="164" fontId="10" fillId="4" borderId="1" xfId="0" applyFont="true" applyBorder="true" applyAlignment="true" applyProtection="false">
      <alignment horizontal="center" vertical="center" textRotation="0" wrapText="true" indent="0" shrinkToFit="false"/>
      <protection locked="true" hidden="false"/>
    </xf>
    <xf numFmtId="167" fontId="10" fillId="0" borderId="1" xfId="0" applyFont="true" applyBorder="true" applyAlignment="true" applyProtection="false">
      <alignment horizontal="left" vertical="center" textRotation="0" wrapText="true" indent="0" shrinkToFit="false"/>
      <protection locked="true" hidden="false"/>
    </xf>
    <xf numFmtId="167" fontId="10" fillId="0" borderId="1" xfId="0" applyFont="true" applyBorder="true" applyAlignment="true" applyProtection="false">
      <alignment horizontal="center" vertical="center" textRotation="0" wrapText="true" indent="0" shrinkToFit="false"/>
      <protection locked="true" hidden="false"/>
    </xf>
    <xf numFmtId="164" fontId="9" fillId="0" borderId="1" xfId="0" applyFont="true" applyBorder="true" applyAlignment="true" applyProtection="false">
      <alignment horizontal="general" vertical="top" textRotation="0" wrapText="true" indent="0" shrinkToFit="false"/>
      <protection locked="true" hidden="false"/>
    </xf>
    <xf numFmtId="166" fontId="10" fillId="0" borderId="1" xfId="0" applyFont="true" applyBorder="true" applyAlignment="true" applyProtection="false">
      <alignment horizontal="left" vertical="top" textRotation="0" wrapText="true" indent="0" shrinkToFit="false"/>
      <protection locked="true" hidden="false"/>
    </xf>
    <xf numFmtId="167" fontId="10" fillId="0" borderId="1" xfId="0" applyFont="true" applyBorder="true" applyAlignment="true" applyProtection="false">
      <alignment horizontal="left" vertical="top" textRotation="0" wrapText="true" indent="0" shrinkToFit="false"/>
      <protection locked="true" hidden="false"/>
    </xf>
    <xf numFmtId="164" fontId="10" fillId="0" borderId="1" xfId="0" applyFont="true" applyBorder="true" applyAlignment="true" applyProtection="false">
      <alignment horizontal="left" vertical="top" textRotation="0" wrapText="true" indent="0" shrinkToFit="false"/>
      <protection locked="true" hidden="false"/>
    </xf>
    <xf numFmtId="164" fontId="9" fillId="0" borderId="0" xfId="0" applyFont="true" applyBorder="true" applyAlignment="true" applyProtection="false">
      <alignment horizontal="general" vertical="top" textRotation="0" wrapText="true" indent="0" shrinkToFit="false"/>
      <protection locked="true" hidden="false"/>
    </xf>
    <xf numFmtId="164" fontId="10" fillId="0" borderId="0" xfId="0" applyFont="true" applyBorder="true" applyAlignment="true" applyProtection="false">
      <alignment horizontal="left" vertical="top" textRotation="0" wrapText="true" indent="0" shrinkToFit="false"/>
      <protection locked="true" hidden="false"/>
    </xf>
    <xf numFmtId="164" fontId="11" fillId="0" borderId="0" xfId="0" applyFont="true" applyBorder="true" applyAlignment="true" applyProtection="false">
      <alignment horizontal="general" vertical="bottom" textRotation="0" wrapText="true" indent="0" shrinkToFit="false"/>
      <protection locked="true" hidden="false"/>
    </xf>
    <xf numFmtId="164" fontId="9" fillId="0" borderId="2" xfId="0" applyFont="true" applyBorder="true" applyAlignment="true" applyProtection="false">
      <alignment horizontal="left" vertical="top" textRotation="0" wrapText="true" indent="0" shrinkToFit="false"/>
      <protection locked="true" hidden="false"/>
    </xf>
    <xf numFmtId="164" fontId="9" fillId="0" borderId="3" xfId="0" applyFont="true" applyBorder="true" applyAlignment="true" applyProtection="false">
      <alignment horizontal="left" vertical="top" textRotation="0" wrapText="true" indent="0" shrinkToFit="false"/>
      <protection locked="true" hidden="false"/>
    </xf>
    <xf numFmtId="164" fontId="12" fillId="0" borderId="1" xfId="0" applyFont="true" applyBorder="true" applyAlignment="true" applyProtection="false">
      <alignment horizontal="left" vertical="center" textRotation="0" wrapText="true" indent="0" shrinkToFit="false"/>
      <protection locked="true" hidden="false"/>
    </xf>
    <xf numFmtId="164" fontId="12" fillId="0" borderId="1" xfId="0" applyFont="true" applyBorder="true" applyAlignment="true" applyProtection="false">
      <alignment horizontal="general" vertical="bottom" textRotation="0" wrapText="true" indent="0" shrinkToFit="false"/>
      <protection locked="true" hidden="false"/>
    </xf>
    <xf numFmtId="164" fontId="13" fillId="5" borderId="4" xfId="0" applyFont="true" applyBorder="true" applyAlignment="true" applyProtection="false">
      <alignment horizontal="center" vertical="center" textRotation="0" wrapText="true" indent="0" shrinkToFit="false"/>
      <protection locked="true" hidden="false"/>
    </xf>
    <xf numFmtId="164" fontId="14" fillId="6" borderId="4" xfId="0" applyFont="true" applyBorder="true" applyAlignment="true" applyProtection="false">
      <alignment horizontal="general" vertical="bottom" textRotation="0" wrapText="true" indent="0" shrinkToFit="false"/>
      <protection locked="true" hidden="false"/>
    </xf>
    <xf numFmtId="164" fontId="0" fillId="7" borderId="4" xfId="0" applyFont="true" applyBorder="true" applyAlignment="true" applyProtection="false">
      <alignment horizontal="general" vertical="bottom" textRotation="0" wrapText="true" indent="0" shrinkToFit="false"/>
      <protection locked="true" hidden="false"/>
    </xf>
    <xf numFmtId="168" fontId="0" fillId="7" borderId="4" xfId="0" applyFont="false" applyBorder="true" applyAlignment="true" applyProtection="false">
      <alignment horizontal="general" vertical="bottom" textRotation="0" wrapText="true" indent="0" shrinkToFit="false"/>
      <protection locked="true" hidden="false"/>
    </xf>
    <xf numFmtId="164" fontId="0" fillId="7" borderId="4" xfId="0" applyFont="true" applyBorder="true" applyAlignment="false" applyProtection="false">
      <alignment horizontal="general" vertical="bottom" textRotation="0" wrapText="false" indent="0" shrinkToFit="false"/>
      <protection locked="true" hidden="false"/>
    </xf>
    <xf numFmtId="164" fontId="13" fillId="0" borderId="0" xfId="0" applyFont="true" applyBorder="true" applyAlignment="true" applyProtection="false">
      <alignment horizontal="center" vertical="center" textRotation="0" wrapText="true" indent="0" shrinkToFit="false"/>
      <protection locked="true" hidden="false"/>
    </xf>
    <xf numFmtId="164" fontId="13" fillId="5" borderId="4" xfId="0" applyFont="true" applyBorder="true" applyAlignment="false" applyProtection="false">
      <alignment horizontal="general" vertical="bottom" textRotation="0" wrapText="false" indent="0" shrinkToFit="false"/>
      <protection locked="true" hidden="false"/>
    </xf>
    <xf numFmtId="164" fontId="13" fillId="5" borderId="4" xfId="0" applyFont="true" applyBorder="true" applyAlignment="true" applyProtection="false">
      <alignment horizontal="general" vertical="bottom" textRotation="0" wrapText="true" indent="0" shrinkToFit="false"/>
      <protection locked="true" hidden="false"/>
    </xf>
    <xf numFmtId="164" fontId="13" fillId="7" borderId="4" xfId="0" applyFont="true" applyBorder="true" applyAlignment="true" applyProtection="false">
      <alignment horizontal="center" vertical="center" textRotation="0" wrapText="true" indent="0" shrinkToFit="false"/>
      <protection locked="true" hidden="false"/>
    </xf>
    <xf numFmtId="164" fontId="15" fillId="7" borderId="1" xfId="0" applyFont="true" applyBorder="true" applyAlignment="true" applyProtection="false">
      <alignment horizontal="left" vertical="bottom" textRotation="0" wrapText="false" indent="0" shrinkToFit="false"/>
      <protection locked="true" hidden="false"/>
    </xf>
    <xf numFmtId="164" fontId="0" fillId="7" borderId="1" xfId="0" applyFont="true" applyBorder="true" applyAlignment="true" applyProtection="false">
      <alignment horizontal="general" vertical="bottom" textRotation="0" wrapText="false" indent="0" shrinkToFit="false"/>
      <protection locked="true" hidden="false"/>
    </xf>
    <xf numFmtId="169" fontId="0" fillId="7" borderId="1" xfId="0" applyFont="false" applyBorder="true" applyAlignment="true" applyProtection="false">
      <alignment horizontal="left" vertical="bottom" textRotation="0" wrapText="false" indent="0" shrinkToFit="false"/>
      <protection locked="true" hidden="false"/>
    </xf>
    <xf numFmtId="164" fontId="0" fillId="7" borderId="1" xfId="0" applyFont="true" applyBorder="true" applyAlignment="false" applyProtection="false">
      <alignment horizontal="general" vertical="bottom" textRotation="0" wrapText="false" indent="0" shrinkToFit="false"/>
      <protection locked="true" hidden="false"/>
    </xf>
    <xf numFmtId="170" fontId="0" fillId="7" borderId="1" xfId="0" applyFont="false" applyBorder="true" applyAlignment="true" applyProtection="false">
      <alignment horizontal="left" vertical="bottom" textRotation="0" wrapText="false" indent="0" shrinkToFit="false"/>
      <protection locked="true" hidden="false"/>
    </xf>
    <xf numFmtId="164" fontId="15" fillId="7" borderId="1" xfId="0" applyFont="true" applyBorder="true" applyAlignment="true" applyProtection="false">
      <alignment horizontal="left" vertical="center" textRotation="0" wrapText="false" indent="0" shrinkToFit="false"/>
      <protection locked="true" hidden="false"/>
    </xf>
    <xf numFmtId="164" fontId="0" fillId="7" borderId="1" xfId="0" applyFont="true" applyBorder="true" applyAlignment="true" applyProtection="false">
      <alignment horizontal="left" vertical="center" textRotation="0" wrapText="false" indent="0" shrinkToFit="false"/>
      <protection locked="true" hidden="false"/>
    </xf>
    <xf numFmtId="164" fontId="15" fillId="7" borderId="1" xfId="0" applyFont="true" applyBorder="true" applyAlignment="false" applyProtection="false">
      <alignment horizontal="general" vertical="bottom" textRotation="0" wrapText="false" indent="0" shrinkToFit="false"/>
      <protection locked="true" hidden="false"/>
    </xf>
    <xf numFmtId="164" fontId="0" fillId="7" borderId="1" xfId="0" applyFont="false" applyBorder="true" applyAlignment="false" applyProtection="false">
      <alignment horizontal="general" vertical="bottom" textRotation="0" wrapText="false" indent="0" shrinkToFit="false"/>
      <protection locked="true" hidden="false"/>
    </xf>
    <xf numFmtId="164" fontId="0" fillId="7" borderId="5" xfId="0" applyFont="true" applyBorder="true" applyAlignment="true" applyProtection="false">
      <alignment horizontal="left" vertical="center" textRotation="0" wrapText="false" indent="0" shrinkToFit="false"/>
      <protection locked="true" hidden="false"/>
    </xf>
    <xf numFmtId="170" fontId="0" fillId="7" borderId="5" xfId="0" applyFont="false" applyBorder="true" applyAlignment="true" applyProtection="false">
      <alignment horizontal="left" vertical="bottom" textRotation="0" wrapText="false" indent="0" shrinkToFit="false"/>
      <protection locked="true" hidden="false"/>
    </xf>
    <xf numFmtId="164" fontId="15" fillId="7" borderId="1" xfId="0" applyFont="true" applyBorder="true" applyAlignment="true" applyProtection="false">
      <alignment horizontal="center" vertical="center" textRotation="0" wrapText="false" indent="0" shrinkToFit="false"/>
      <protection locked="true" hidden="false"/>
    </xf>
    <xf numFmtId="164" fontId="0" fillId="7" borderId="6" xfId="0" applyFont="true" applyBorder="true" applyAlignment="false" applyProtection="false">
      <alignment horizontal="general" vertical="bottom" textRotation="0" wrapText="false" indent="0" shrinkToFit="false"/>
      <protection locked="true" hidden="false"/>
    </xf>
    <xf numFmtId="170" fontId="0" fillId="7" borderId="6" xfId="0" applyFont="false" applyBorder="true" applyAlignment="true" applyProtection="false">
      <alignment horizontal="left" vertical="bottom" textRotation="0" wrapText="false" indent="0" shrinkToFit="false"/>
      <protection locked="true" hidden="false"/>
    </xf>
    <xf numFmtId="164" fontId="15" fillId="3" borderId="1" xfId="0" applyFont="true" applyBorder="true" applyAlignment="true" applyProtection="false">
      <alignment horizontal="center" vertical="center" textRotation="0" wrapText="false" indent="0" shrinkToFit="false"/>
      <protection locked="true" hidden="false"/>
    </xf>
    <xf numFmtId="164" fontId="0" fillId="3" borderId="1" xfId="0" applyFont="true" applyBorder="true" applyAlignment="true" applyProtection="false">
      <alignment horizontal="left" vertical="center" textRotation="0" wrapText="false" indent="0" shrinkToFit="false"/>
      <protection locked="true" hidden="false"/>
    </xf>
    <xf numFmtId="170" fontId="0" fillId="3" borderId="1" xfId="0" applyFont="false" applyBorder="true" applyAlignment="true" applyProtection="false">
      <alignment horizontal="left" vertical="bottom" textRotation="0" wrapText="false" indent="0" shrinkToFit="false"/>
      <protection locked="true" hidden="false"/>
    </xf>
    <xf numFmtId="164" fontId="0" fillId="3" borderId="4" xfId="0" applyFont="true" applyBorder="true" applyAlignment="true" applyProtection="false">
      <alignment horizontal="center" vertical="center" textRotation="0" wrapText="false" indent="0" shrinkToFit="false"/>
      <protection locked="true" hidden="false"/>
    </xf>
    <xf numFmtId="164" fontId="0" fillId="7" borderId="4" xfId="0" applyFont="true" applyBorder="true" applyAlignment="true" applyProtection="false">
      <alignment horizontal="center" vertical="center" textRotation="0" wrapText="false" indent="0" shrinkToFit="false"/>
      <protection locked="true" hidden="false"/>
    </xf>
    <xf numFmtId="164" fontId="0" fillId="7" borderId="4" xfId="0" applyFont="true" applyBorder="true" applyAlignment="true" applyProtection="false">
      <alignment horizontal="left" vertical="center" textRotation="0" wrapText="true" indent="0" shrinkToFit="false"/>
      <protection locked="true" hidden="false"/>
    </xf>
    <xf numFmtId="164" fontId="16" fillId="8" borderId="1" xfId="0" applyFont="true" applyBorder="true" applyAlignment="true" applyProtection="false">
      <alignment horizontal="center" vertical="center" textRotation="0" wrapText="false" indent="0" shrinkToFit="false"/>
      <protection locked="true" hidden="false"/>
    </xf>
    <xf numFmtId="164" fontId="17" fillId="4" borderId="1" xfId="0" applyFont="true" applyBorder="true" applyAlignment="true" applyProtection="false">
      <alignment horizontal="center" vertical="bottom" textRotation="0" wrapText="false" indent="0" shrinkToFit="false"/>
      <protection locked="true" hidden="false"/>
    </xf>
    <xf numFmtId="164" fontId="18" fillId="7" borderId="1" xfId="0" applyFont="true" applyBorder="true" applyAlignment="true" applyProtection="false">
      <alignment horizontal="center" vertical="top" textRotation="0" wrapText="false" indent="0" shrinkToFit="false"/>
      <protection locked="true" hidden="false"/>
    </xf>
    <xf numFmtId="164" fontId="19" fillId="9" borderId="1" xfId="0" applyFont="true" applyBorder="true" applyAlignment="true" applyProtection="false">
      <alignment horizontal="left" vertical="center" textRotation="0" wrapText="false" indent="0" shrinkToFit="false"/>
      <protection locked="true" hidden="false"/>
    </xf>
    <xf numFmtId="164" fontId="19" fillId="9" borderId="1" xfId="0" applyFont="true" applyBorder="true" applyAlignment="true" applyProtection="false">
      <alignment horizontal="left" vertical="bottom" textRotation="0" wrapText="false" indent="0" shrinkToFit="false"/>
      <protection locked="true" hidden="false"/>
    </xf>
    <xf numFmtId="164" fontId="19" fillId="9" borderId="4" xfId="0" applyFont="true" applyBorder="true" applyAlignment="true" applyProtection="false">
      <alignment horizontal="left" vertical="center" textRotation="0" wrapText="false" indent="0" shrinkToFit="false"/>
      <protection locked="true" hidden="false"/>
    </xf>
    <xf numFmtId="164" fontId="19" fillId="9" borderId="4" xfId="0" applyFont="true" applyBorder="true" applyAlignment="true" applyProtection="false">
      <alignment horizontal="left" vertical="bottom" textRotation="0" wrapText="true" indent="0" shrinkToFit="false"/>
      <protection locked="true" hidden="false"/>
    </xf>
    <xf numFmtId="164" fontId="0" fillId="0" borderId="4" xfId="0" applyFont="true" applyBorder="true" applyAlignment="false" applyProtection="false">
      <alignment horizontal="general" vertical="bottom" textRotation="0" wrapText="false" indent="0" shrinkToFit="false"/>
      <protection locked="true" hidden="false"/>
    </xf>
    <xf numFmtId="164" fontId="7" fillId="2" borderId="1" xfId="0" applyFont="true" applyBorder="true" applyAlignment="true" applyProtection="false">
      <alignment horizontal="center" vertical="center" textRotation="0" wrapText="false" indent="0" shrinkToFit="false"/>
      <protection locked="true" hidden="false"/>
    </xf>
    <xf numFmtId="164" fontId="7" fillId="0" borderId="0" xfId="0" applyFont="true" applyBorder="true" applyAlignment="true" applyProtection="false">
      <alignment horizontal="general" vertical="bottom" textRotation="0" wrapText="false" indent="0" shrinkToFit="false"/>
      <protection locked="true" hidden="false"/>
    </xf>
    <xf numFmtId="164" fontId="20" fillId="0" borderId="0" xfId="0" applyFont="true" applyBorder="true" applyAlignment="true" applyProtection="false">
      <alignment horizontal="general" vertical="bottom" textRotation="0" wrapText="false" indent="0" shrinkToFit="false"/>
      <protection locked="true" hidden="false"/>
    </xf>
    <xf numFmtId="164" fontId="12" fillId="2" borderId="1" xfId="0" applyFont="true" applyBorder="true" applyAlignment="true" applyProtection="false">
      <alignment horizontal="center" vertical="bottom" textRotation="0" wrapText="false" indent="0" shrinkToFit="false"/>
      <protection locked="true" hidden="false"/>
    </xf>
    <xf numFmtId="164" fontId="21" fillId="2" borderId="1" xfId="0" applyFont="true" applyBorder="true" applyAlignment="true" applyProtection="false">
      <alignment horizontal="center" vertical="bottom" textRotation="0" wrapText="false" indent="0" shrinkToFit="false"/>
      <protection locked="true" hidden="false"/>
    </xf>
    <xf numFmtId="164" fontId="5" fillId="0" borderId="1" xfId="0" applyFont="true" applyBorder="true" applyAlignment="true" applyProtection="false">
      <alignment horizontal="center" vertical="bottom" textRotation="0" wrapText="false" indent="0" shrinkToFit="false"/>
      <protection locked="true" hidden="false"/>
    </xf>
    <xf numFmtId="164" fontId="22" fillId="0" borderId="1" xfId="0" applyFont="true" applyBorder="true" applyAlignment="true" applyProtection="false">
      <alignment horizontal="justify" vertical="bottom" textRotation="0" wrapText="false" indent="0" shrinkToFit="false"/>
      <protection locked="true" hidden="false"/>
    </xf>
    <xf numFmtId="171" fontId="5" fillId="0" borderId="1" xfId="0" applyFont="true" applyBorder="true" applyAlignment="true" applyProtection="false">
      <alignment horizontal="justify" vertical="bottom" textRotation="0" wrapText="false" indent="0" shrinkToFit="false"/>
      <protection locked="true" hidden="false"/>
    </xf>
    <xf numFmtId="164" fontId="5" fillId="0" borderId="1" xfId="0" applyFont="true" applyBorder="true" applyAlignment="true" applyProtection="false">
      <alignment horizontal="general" vertical="bottom" textRotation="0" wrapText="false" indent="0" shrinkToFit="false"/>
      <protection locked="true" hidden="false"/>
    </xf>
    <xf numFmtId="164" fontId="5" fillId="0" borderId="1" xfId="0" applyFont="true" applyBorder="true" applyAlignment="true" applyProtection="false">
      <alignment horizontal="justify" vertical="bottom" textRotation="0" wrapText="false" indent="0" shrinkToFit="false"/>
      <protection locked="true" hidden="false"/>
    </xf>
    <xf numFmtId="164" fontId="6" fillId="2" borderId="1" xfId="0" applyFont="true" applyBorder="true" applyAlignment="true" applyProtection="false">
      <alignment horizontal="center" vertical="center" textRotation="0" wrapText="false" indent="0" shrinkToFit="false"/>
      <protection locked="true" hidden="false"/>
    </xf>
    <xf numFmtId="164" fontId="23" fillId="4" borderId="1" xfId="0" applyFont="true" applyBorder="true" applyAlignment="true" applyProtection="false">
      <alignment horizontal="center" vertical="top" textRotation="0" wrapText="true" indent="0" shrinkToFit="false"/>
      <protection locked="true" hidden="false"/>
    </xf>
    <xf numFmtId="164" fontId="23" fillId="9" borderId="1" xfId="0" applyFont="true" applyBorder="true" applyAlignment="true" applyProtection="false">
      <alignment horizontal="left" vertical="top" textRotation="0" wrapText="true" indent="0" shrinkToFit="false"/>
      <protection locked="true" hidden="false"/>
    </xf>
    <xf numFmtId="164" fontId="10" fillId="0" borderId="1" xfId="0" applyFont="true" applyBorder="true" applyAlignment="true" applyProtection="false">
      <alignment horizontal="left" vertical="center" textRotation="0" wrapText="true" indent="0" shrinkToFit="false"/>
      <protection locked="true" hidden="false"/>
    </xf>
    <xf numFmtId="164" fontId="10" fillId="9" borderId="1" xfId="0" applyFont="true" applyBorder="true" applyAlignment="true" applyProtection="false">
      <alignment horizontal="left" vertical="top" textRotation="0" wrapText="true" indent="0" shrinkToFit="false"/>
      <protection locked="true" hidden="false"/>
    </xf>
    <xf numFmtId="164" fontId="23" fillId="0" borderId="1" xfId="0" applyFont="true" applyBorder="true" applyAlignment="true" applyProtection="false">
      <alignment horizontal="left" vertical="center" textRotation="0" wrapText="true" indent="0" shrinkToFit="false"/>
      <protection locked="true" hidden="false"/>
    </xf>
    <xf numFmtId="164" fontId="10" fillId="0" borderId="1" xfId="0" applyFont="true" applyBorder="true" applyAlignment="true" applyProtection="false">
      <alignment horizontal="general" vertical="center" textRotation="0" wrapText="true" indent="0" shrinkToFit="false"/>
      <protection locked="true" hidden="false"/>
    </xf>
    <xf numFmtId="164" fontId="10" fillId="0" borderId="0" xfId="0" applyFont="true" applyBorder="true" applyAlignment="true" applyProtection="false">
      <alignment horizontal="general" vertical="center" textRotation="0" wrapText="false" indent="0" shrinkToFit="false"/>
      <protection locked="true" hidden="false"/>
    </xf>
    <xf numFmtId="164" fontId="7" fillId="4" borderId="1" xfId="0" applyFont="true" applyBorder="true" applyAlignment="true" applyProtection="false">
      <alignment horizontal="center" vertical="center" textRotation="0" wrapText="true" indent="0" shrinkToFit="false"/>
      <protection locked="true" hidden="false"/>
    </xf>
    <xf numFmtId="164" fontId="7" fillId="0" borderId="1" xfId="0" applyFont="true" applyBorder="true" applyAlignment="true" applyProtection="false">
      <alignment horizontal="left" vertical="center" textRotation="0" wrapText="true" indent="0" shrinkToFit="false"/>
      <protection locked="true" hidden="false"/>
    </xf>
    <xf numFmtId="164" fontId="7" fillId="0" borderId="1" xfId="0" applyFont="true" applyBorder="true" applyAlignment="true" applyProtection="false">
      <alignment horizontal="center" vertical="center" textRotation="0" wrapText="true" indent="0" shrinkToFit="false"/>
      <protection locked="true" hidden="false"/>
    </xf>
    <xf numFmtId="167" fontId="24" fillId="0" borderId="4" xfId="0" applyFont="true" applyBorder="true" applyAlignment="true" applyProtection="false">
      <alignment horizontal="general" vertical="bottom" textRotation="0" wrapText="false" indent="0" shrinkToFit="false"/>
      <protection locked="true" hidden="false"/>
    </xf>
    <xf numFmtId="164" fontId="25" fillId="0" borderId="0" xfId="0" applyFont="true" applyBorder="true" applyAlignment="true" applyProtection="false">
      <alignment horizontal="general" vertical="center" textRotation="0" wrapText="false" indent="0" shrinkToFit="false"/>
      <protection locked="true" hidden="false"/>
    </xf>
    <xf numFmtId="164" fontId="10" fillId="0" borderId="1" xfId="0" applyFont="true" applyBorder="true" applyAlignment="true" applyProtection="false">
      <alignment horizontal="left" vertical="center" textRotation="0" wrapText="false" indent="0" shrinkToFit="false"/>
      <protection locked="true" hidden="false"/>
    </xf>
    <xf numFmtId="164" fontId="10" fillId="0" borderId="1" xfId="0" applyFont="true" applyBorder="true" applyAlignment="true" applyProtection="false">
      <alignment horizontal="center" vertical="center" textRotation="0" wrapText="false" indent="0" shrinkToFit="false"/>
      <protection locked="true" hidden="false"/>
    </xf>
    <xf numFmtId="172" fontId="7" fillId="0" borderId="1" xfId="0" applyFont="true" applyBorder="true" applyAlignment="true" applyProtection="false">
      <alignment horizontal="center" vertical="center" textRotation="0" wrapText="true" indent="0" shrinkToFit="false"/>
      <protection locked="true" hidden="false"/>
    </xf>
    <xf numFmtId="164" fontId="10" fillId="0" borderId="0" xfId="0" applyFont="true" applyBorder="true" applyAlignment="true" applyProtection="false">
      <alignment horizontal="general" vertical="bottom" textRotation="0" wrapText="false" indent="0" shrinkToFit="false"/>
      <protection locked="true" hidden="false"/>
    </xf>
    <xf numFmtId="164" fontId="10" fillId="9" borderId="0" xfId="0" applyFont="true" applyBorder="true" applyAlignment="true" applyProtection="false">
      <alignment horizontal="center" vertical="bottom" textRotation="0" wrapText="false" indent="0" shrinkToFit="false"/>
      <protection locked="true" hidden="false"/>
    </xf>
    <xf numFmtId="164" fontId="6" fillId="7" borderId="7" xfId="0" applyFont="true" applyBorder="true" applyAlignment="true" applyProtection="false">
      <alignment horizontal="center" vertical="center" textRotation="0" wrapText="false" indent="0" shrinkToFit="false"/>
      <protection locked="true" hidden="false"/>
    </xf>
    <xf numFmtId="164" fontId="26" fillId="0" borderId="0" xfId="0" applyFont="true" applyBorder="true" applyAlignment="true" applyProtection="false">
      <alignment horizontal="center" vertical="center" textRotation="0" wrapText="false" indent="0" shrinkToFit="false"/>
      <protection locked="true" hidden="false"/>
    </xf>
    <xf numFmtId="164" fontId="10" fillId="0" borderId="0" xfId="0" applyFont="true" applyBorder="true" applyAlignment="true" applyProtection="false">
      <alignment horizontal="general" vertical="center" textRotation="0" wrapText="true" indent="0" shrinkToFit="false"/>
      <protection locked="true" hidden="false"/>
    </xf>
    <xf numFmtId="164" fontId="15" fillId="10" borderId="1" xfId="0" applyFont="true" applyBorder="true" applyAlignment="true" applyProtection="false">
      <alignment horizontal="center" vertical="center" textRotation="0" wrapText="false" indent="0" shrinkToFit="false"/>
      <protection locked="true" hidden="false"/>
    </xf>
    <xf numFmtId="164" fontId="15" fillId="10" borderId="1" xfId="0" applyFont="true" applyBorder="true" applyAlignment="true" applyProtection="false">
      <alignment horizontal="left" vertical="center" textRotation="0" wrapText="true" indent="0" shrinkToFit="false"/>
      <protection locked="true" hidden="false"/>
    </xf>
    <xf numFmtId="164" fontId="15" fillId="10" borderId="1" xfId="0" applyFont="true" applyBorder="true" applyAlignment="true" applyProtection="false">
      <alignment horizontal="center" vertical="center" textRotation="0" wrapText="true" indent="0" shrinkToFit="false"/>
      <protection locked="true" hidden="false"/>
    </xf>
    <xf numFmtId="164" fontId="15" fillId="10" borderId="8" xfId="0" applyFont="true" applyBorder="true" applyAlignment="true" applyProtection="false">
      <alignment horizontal="center" vertical="center" textRotation="0" wrapText="true" indent="0" shrinkToFit="false"/>
      <protection locked="true" hidden="false"/>
    </xf>
    <xf numFmtId="164" fontId="10" fillId="0" borderId="0" xfId="0" applyFont="true" applyBorder="true" applyAlignment="true" applyProtection="false">
      <alignment horizontal="general" vertical="bottom" textRotation="0" wrapText="true" indent="0" shrinkToFit="false"/>
      <protection locked="true" hidden="false"/>
    </xf>
    <xf numFmtId="164" fontId="0" fillId="7" borderId="1" xfId="0" applyFont="false" applyBorder="true" applyAlignment="true" applyProtection="false">
      <alignment horizontal="center" vertical="center" textRotation="0" wrapText="true" indent="0" shrinkToFit="false"/>
      <protection locked="true" hidden="false"/>
    </xf>
    <xf numFmtId="164" fontId="0" fillId="7" borderId="1" xfId="0" applyFont="true" applyBorder="true" applyAlignment="true" applyProtection="false">
      <alignment horizontal="left" vertical="top" textRotation="0" wrapText="true" indent="0" shrinkToFit="false"/>
      <protection locked="true" hidden="false"/>
    </xf>
    <xf numFmtId="173" fontId="27" fillId="7" borderId="1" xfId="19" applyFont="true" applyBorder="true" applyAlignment="true" applyProtection="true">
      <alignment horizontal="center" vertical="center" textRotation="0" wrapText="true" indent="0" shrinkToFit="false"/>
      <protection locked="true" hidden="false"/>
    </xf>
    <xf numFmtId="164" fontId="28" fillId="7" borderId="1" xfId="20" applyFont="true" applyBorder="true" applyAlignment="true" applyProtection="true">
      <alignment horizontal="center" vertical="center" textRotation="0" wrapText="true" indent="0" shrinkToFit="false"/>
      <protection locked="true" hidden="false"/>
    </xf>
    <xf numFmtId="164" fontId="0" fillId="7" borderId="8" xfId="0" applyFont="true" applyBorder="true" applyAlignment="true" applyProtection="false">
      <alignment horizontal="center" vertical="center" textRotation="0" wrapText="true" indent="0" shrinkToFit="false"/>
      <protection locked="true" hidden="false"/>
    </xf>
    <xf numFmtId="164" fontId="0" fillId="7" borderId="1" xfId="0" applyFont="true" applyBorder="true" applyAlignment="true" applyProtection="false">
      <alignment horizontal="general" vertical="bottom" textRotation="0" wrapText="true" indent="0" shrinkToFit="false"/>
      <protection locked="true" hidden="false"/>
    </xf>
    <xf numFmtId="164" fontId="30" fillId="0" borderId="9" xfId="0" applyFont="true" applyBorder="true" applyAlignment="true" applyProtection="false">
      <alignment horizontal="center" vertical="center" textRotation="180" wrapText="false" indent="0" shrinkToFit="false"/>
      <protection locked="true" hidden="false"/>
    </xf>
    <xf numFmtId="164" fontId="22" fillId="0" borderId="0" xfId="0" applyFont="true" applyBorder="true" applyAlignment="true" applyProtection="false">
      <alignment horizontal="center" vertical="bottom" textRotation="0" wrapText="false" indent="0" shrinkToFit="false"/>
      <protection locked="true" hidden="false"/>
    </xf>
    <xf numFmtId="164" fontId="5" fillId="0" borderId="0" xfId="0" applyFont="true" applyBorder="true" applyAlignment="true" applyProtection="false">
      <alignment horizontal="center" vertical="bottom" textRotation="0" wrapText="false" indent="0" shrinkToFit="false"/>
      <protection locked="true" hidden="false"/>
    </xf>
    <xf numFmtId="164" fontId="5" fillId="11" borderId="5" xfId="0" applyFont="true" applyBorder="true" applyAlignment="true" applyProtection="false">
      <alignment horizontal="general" vertical="bottom" textRotation="0" wrapText="false" indent="0" shrinkToFit="false"/>
      <protection locked="true" hidden="false"/>
    </xf>
    <xf numFmtId="164" fontId="5" fillId="12" borderId="5" xfId="0" applyFont="true" applyBorder="true" applyAlignment="true" applyProtection="false">
      <alignment horizontal="general" vertical="bottom" textRotation="0" wrapText="false" indent="0" shrinkToFit="false"/>
      <protection locked="true" hidden="false"/>
    </xf>
    <xf numFmtId="164" fontId="5" fillId="13" borderId="8" xfId="0" applyFont="true" applyBorder="true" applyAlignment="true" applyProtection="false">
      <alignment horizontal="general" vertical="bottom" textRotation="0" wrapText="false" indent="0" shrinkToFit="false"/>
      <protection locked="true" hidden="false"/>
    </xf>
    <xf numFmtId="164" fontId="5" fillId="13" borderId="0" xfId="0" applyFont="true" applyBorder="true" applyAlignment="true" applyProtection="false">
      <alignment horizontal="general" vertical="bottom" textRotation="0" wrapText="false" indent="0" shrinkToFit="false"/>
      <protection locked="true" hidden="false"/>
    </xf>
    <xf numFmtId="164" fontId="5" fillId="13" borderId="10" xfId="0" applyFont="true" applyBorder="true" applyAlignment="true" applyProtection="false">
      <alignment horizontal="general" vertical="bottom" textRotation="0" wrapText="false" indent="0" shrinkToFit="false"/>
      <protection locked="true" hidden="false"/>
    </xf>
    <xf numFmtId="164" fontId="5" fillId="11" borderId="11" xfId="0" applyFont="true" applyBorder="true" applyAlignment="true" applyProtection="false">
      <alignment horizontal="general" vertical="bottom" textRotation="0" wrapText="false" indent="0" shrinkToFit="false"/>
      <protection locked="true" hidden="false"/>
    </xf>
    <xf numFmtId="164" fontId="5" fillId="12" borderId="0" xfId="0" applyFont="true" applyBorder="true" applyAlignment="true" applyProtection="false">
      <alignment horizontal="general" vertical="bottom" textRotation="0" wrapText="false" indent="0" shrinkToFit="false"/>
      <protection locked="true" hidden="false"/>
    </xf>
    <xf numFmtId="164" fontId="5" fillId="12" borderId="12" xfId="0" applyFont="true" applyBorder="true" applyAlignment="true" applyProtection="false">
      <alignment horizontal="general" vertical="bottom" textRotation="0" wrapText="false" indent="0" shrinkToFit="false"/>
      <protection locked="true" hidden="false"/>
    </xf>
    <xf numFmtId="164" fontId="5" fillId="13" borderId="13" xfId="0" applyFont="true" applyBorder="true" applyAlignment="true" applyProtection="false">
      <alignment horizontal="general" vertical="bottom" textRotation="0" wrapText="false" indent="0" shrinkToFit="false"/>
      <protection locked="true" hidden="false"/>
    </xf>
    <xf numFmtId="164" fontId="5" fillId="13" borderId="14" xfId="0" applyFont="true" applyBorder="true" applyAlignment="true" applyProtection="false">
      <alignment horizontal="general" vertical="bottom" textRotation="0" wrapText="false" indent="0" shrinkToFit="false"/>
      <protection locked="true" hidden="false"/>
    </xf>
    <xf numFmtId="164" fontId="5" fillId="12" borderId="13" xfId="0" applyFont="true" applyBorder="true" applyAlignment="true" applyProtection="false">
      <alignment horizontal="general" vertical="bottom" textRotation="0" wrapText="false" indent="0" shrinkToFit="false"/>
      <protection locked="true" hidden="false"/>
    </xf>
    <xf numFmtId="164" fontId="5" fillId="12" borderId="15" xfId="0" applyFont="true" applyBorder="true" applyAlignment="true" applyProtection="false">
      <alignment horizontal="general" vertical="bottom" textRotation="0" wrapText="false" indent="0" shrinkToFit="false"/>
      <protection locked="true" hidden="false"/>
    </xf>
    <xf numFmtId="164" fontId="5" fillId="11" borderId="16" xfId="0" applyFont="true" applyBorder="true" applyAlignment="true" applyProtection="false">
      <alignment horizontal="general" vertical="bottom" textRotation="0" wrapText="false" indent="0" shrinkToFit="false"/>
      <protection locked="true" hidden="false"/>
    </xf>
    <xf numFmtId="164" fontId="5" fillId="11" borderId="12" xfId="0" applyFont="true" applyBorder="true" applyAlignment="true" applyProtection="false">
      <alignment horizontal="general" vertical="bottom" textRotation="0" wrapText="false" indent="0" shrinkToFit="false"/>
      <protection locked="true" hidden="false"/>
    </xf>
    <xf numFmtId="164" fontId="5" fillId="12" borderId="14" xfId="0" applyFont="true" applyBorder="true" applyAlignment="true" applyProtection="false">
      <alignment horizontal="general" vertical="bottom" textRotation="0" wrapText="false" indent="0" shrinkToFit="false"/>
      <protection locked="true" hidden="false"/>
    </xf>
    <xf numFmtId="164" fontId="5" fillId="0" borderId="17" xfId="0" applyFont="true" applyBorder="true" applyAlignment="true" applyProtection="false">
      <alignment horizontal="center" vertical="bottom" textRotation="0" wrapText="false" indent="0" shrinkToFit="false"/>
      <protection locked="true" hidden="false"/>
    </xf>
    <xf numFmtId="164" fontId="5" fillId="11" borderId="13" xfId="0" applyFont="true" applyBorder="true" applyAlignment="true" applyProtection="false">
      <alignment horizontal="general" vertical="bottom" textRotation="0" wrapText="false" indent="0" shrinkToFit="false"/>
      <protection locked="true" hidden="false"/>
    </xf>
    <xf numFmtId="164" fontId="5" fillId="11" borderId="18" xfId="0" applyFont="true" applyBorder="true" applyAlignment="true" applyProtection="false">
      <alignment horizontal="general" vertical="bottom" textRotation="0" wrapText="false" indent="0" shrinkToFit="false"/>
      <protection locked="true" hidden="false"/>
    </xf>
    <xf numFmtId="164" fontId="5" fillId="11" borderId="19" xfId="0" applyFont="true" applyBorder="true" applyAlignment="true" applyProtection="false">
      <alignment horizontal="general" vertical="bottom" textRotation="0" wrapText="false" indent="0" shrinkToFit="false"/>
      <protection locked="true" hidden="false"/>
    </xf>
    <xf numFmtId="164" fontId="5" fillId="11" borderId="20" xfId="0" applyFont="true" applyBorder="true" applyAlignment="true" applyProtection="false">
      <alignment horizontal="general" vertical="bottom" textRotation="0" wrapText="false" indent="0" shrinkToFit="false"/>
      <protection locked="true" hidden="false"/>
    </xf>
    <xf numFmtId="164" fontId="0" fillId="7" borderId="1" xfId="0" applyFont="false" applyBorder="true" applyAlignment="true" applyProtection="false">
      <alignment horizontal="center" vertical="center" textRotation="0" wrapText="false" indent="0" shrinkToFit="false"/>
      <protection locked="true" hidden="false"/>
    </xf>
    <xf numFmtId="164" fontId="5" fillId="0" borderId="9" xfId="0" applyFont="true" applyBorder="true" applyAlignment="true" applyProtection="false">
      <alignment horizontal="general" vertical="bottom" textRotation="0" wrapText="false" indent="0" shrinkToFit="false"/>
      <protection locked="true" hidden="false"/>
    </xf>
    <xf numFmtId="164" fontId="5" fillId="0" borderId="15" xfId="0" applyFont="true" applyBorder="true" applyAlignment="true" applyProtection="false">
      <alignment horizontal="center" vertical="bottom" textRotation="0" wrapText="false" indent="0" shrinkToFit="false"/>
      <protection locked="true" hidden="false"/>
    </xf>
    <xf numFmtId="164" fontId="5" fillId="7" borderId="1" xfId="0" applyFont="true" applyBorder="true" applyAlignment="true" applyProtection="false">
      <alignment horizontal="center" vertical="center" textRotation="0" wrapText="false" indent="0" shrinkToFit="false"/>
      <protection locked="true" hidden="false"/>
    </xf>
    <xf numFmtId="164" fontId="5" fillId="7" borderId="1" xfId="0" applyFont="true" applyBorder="true" applyAlignment="true" applyProtection="false">
      <alignment horizontal="left" vertical="top" textRotation="0" wrapText="true" indent="0" shrinkToFit="false"/>
      <protection locked="true" hidden="false"/>
    </xf>
    <xf numFmtId="173" fontId="27" fillId="7" borderId="1" xfId="0" applyFont="true" applyBorder="true" applyAlignment="true" applyProtection="false">
      <alignment horizontal="center" vertical="center" textRotation="0" wrapText="false" indent="0" shrinkToFit="false"/>
      <protection locked="true" hidden="false"/>
    </xf>
    <xf numFmtId="164" fontId="5" fillId="7" borderId="1" xfId="0" applyFont="true" applyBorder="true" applyAlignment="true" applyProtection="false">
      <alignment horizontal="general" vertical="bottom" textRotation="0" wrapText="false" indent="0" shrinkToFit="false"/>
      <protection locked="true" hidden="false"/>
    </xf>
    <xf numFmtId="164" fontId="5" fillId="7" borderId="1" xfId="0" applyFont="true" applyBorder="true" applyAlignment="true" applyProtection="false">
      <alignment horizontal="center" vertical="center" textRotation="0" wrapText="true" indent="0" shrinkToFit="false"/>
      <protection locked="true" hidden="false"/>
    </xf>
    <xf numFmtId="164" fontId="5" fillId="7" borderId="8" xfId="0" applyFont="true" applyBorder="true" applyAlignment="true" applyProtection="false">
      <alignment horizontal="center" vertical="center" textRotation="0" wrapText="false" indent="0" shrinkToFit="false"/>
      <protection locked="true" hidden="false"/>
    </xf>
    <xf numFmtId="164" fontId="22" fillId="0" borderId="15" xfId="0" applyFont="true" applyBorder="true" applyAlignment="true" applyProtection="false">
      <alignment horizontal="center" vertical="bottom" textRotation="0" wrapText="false" indent="0" shrinkToFit="false"/>
      <protection locked="true" hidden="false"/>
    </xf>
    <xf numFmtId="164" fontId="30" fillId="0" borderId="15" xfId="0" applyFont="true" applyBorder="true" applyAlignment="true" applyProtection="false">
      <alignment horizontal="center" vertical="bottom" textRotation="0" wrapText="false" indent="0" shrinkToFit="false"/>
      <protection locked="true" hidden="false"/>
    </xf>
    <xf numFmtId="164" fontId="5" fillId="0" borderId="15" xfId="0" applyFont="true" applyBorder="true" applyAlignment="true" applyProtection="false">
      <alignment horizontal="general" vertical="bottom" textRotation="0" wrapText="false" indent="0" shrinkToFit="false"/>
      <protection locked="true" hidden="false"/>
    </xf>
    <xf numFmtId="164" fontId="10" fillId="0" borderId="15" xfId="0" applyFont="true" applyBorder="true" applyAlignment="true" applyProtection="false">
      <alignment horizontal="general" vertical="bottom" textRotation="0" wrapText="true" indent="0" shrinkToFit="false"/>
      <protection locked="true" hidden="false"/>
    </xf>
    <xf numFmtId="164" fontId="31" fillId="9" borderId="0" xfId="0" applyFont="true" applyBorder="true" applyAlignment="true" applyProtection="false">
      <alignment horizontal="center" vertical="bottom" textRotation="0" wrapText="false" indent="0" shrinkToFit="false"/>
      <protection locked="true" hidden="false"/>
    </xf>
    <xf numFmtId="164" fontId="32" fillId="7" borderId="4" xfId="0" applyFont="true" applyBorder="true" applyAlignment="true" applyProtection="false">
      <alignment horizontal="center" vertical="center" textRotation="0" wrapText="false" indent="0" shrinkToFit="false"/>
      <protection locked="true" hidden="false"/>
    </xf>
    <xf numFmtId="164" fontId="32" fillId="3" borderId="4" xfId="0" applyFont="true" applyBorder="true" applyAlignment="true" applyProtection="false">
      <alignment horizontal="center" vertical="bottom" textRotation="0" wrapText="false" indent="0" shrinkToFit="false"/>
      <protection locked="true" hidden="false"/>
    </xf>
    <xf numFmtId="164" fontId="32" fillId="3" borderId="4" xfId="0" applyFont="true" applyBorder="true" applyAlignment="true" applyProtection="false">
      <alignment horizontal="center" vertical="bottom" textRotation="0" wrapText="true" indent="0" shrinkToFit="false"/>
      <protection locked="true" hidden="false"/>
    </xf>
    <xf numFmtId="164" fontId="31" fillId="9" borderId="0" xfId="0" applyFont="true" applyBorder="true" applyAlignment="true" applyProtection="false">
      <alignment horizontal="general" vertical="bottom" textRotation="0" wrapText="false" indent="0" shrinkToFit="false"/>
      <protection locked="true" hidden="false"/>
    </xf>
    <xf numFmtId="164" fontId="8" fillId="3" borderId="4" xfId="0" applyFont="true" applyBorder="true" applyAlignment="true" applyProtection="false">
      <alignment horizontal="center" vertical="bottom" textRotation="0" wrapText="false" indent="0" shrinkToFit="false"/>
      <protection locked="true" hidden="false"/>
    </xf>
    <xf numFmtId="164" fontId="5" fillId="9" borderId="0" xfId="0" applyFont="true" applyBorder="true" applyAlignment="true" applyProtection="false">
      <alignment horizontal="center" vertical="bottom" textRotation="0" wrapText="fals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Excel Built-in Explanatory Text" xfId="20" builtinId="53" customBuiltin="tru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808080"/>
      <rgbColor rgb="FF93CDDD"/>
      <rgbColor rgb="FF993366"/>
      <rgbColor rgb="FFEEEEEE"/>
      <rgbColor rgb="FFCCFFFF"/>
      <rgbColor rgb="FF660066"/>
      <rgbColor rgb="FFFF8080"/>
      <rgbColor rgb="FF0066CC"/>
      <rgbColor rgb="FFCCCCCC"/>
      <rgbColor rgb="FF000080"/>
      <rgbColor rgb="FFFF00FF"/>
      <rgbColor rgb="FFFFFF00"/>
      <rgbColor rgb="FF00FFFF"/>
      <rgbColor rgb="FF800080"/>
      <rgbColor rgb="FF800000"/>
      <rgbColor rgb="FF008080"/>
      <rgbColor rgb="FF0000FF"/>
      <rgbColor rgb="FF00CCFF"/>
      <rgbColor rgb="FFCCFFFF"/>
      <rgbColor rgb="FFDDDDDD"/>
      <rgbColor rgb="FFFFFF99"/>
      <rgbColor rgb="FF99CCFF"/>
      <rgbColor rgb="FFFF99CC"/>
      <rgbColor rgb="FFCC99FF"/>
      <rgbColor rgb="FFFFCC99"/>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sharedStrings" Target="sharedStrings.xml"/>
</Relationships>
</file>

<file path=xl/worksheets/_rels/sheet4.xml.rels><?xml version="1.0" encoding="UTF-8"?>
<Relationships xmlns="http://schemas.openxmlformats.org/package/2006/relationships"><Relationship Id="rId1" Type="http://schemas.openxmlformats.org/officeDocument/2006/relationships/hyperlink" Target="mailto:marisol.ornelas@sos-soft.com" TargetMode="External"/><Relationship Id="rId2" Type="http://schemas.openxmlformats.org/officeDocument/2006/relationships/hyperlink" Target="mailto:alma.garcia@sos-soft.com" TargetMode="External"/><Relationship Id="rId3" Type="http://schemas.openxmlformats.org/officeDocument/2006/relationships/hyperlink" Target="mailto:zepeda.roque32@gmail.com" TargetMode="External"/><Relationship Id="rId4" Type="http://schemas.openxmlformats.org/officeDocument/2006/relationships/hyperlink" Target="mailto:adriana.jaramillo@sos-soft.com" TargetMode="External"/><Relationship Id="rId5" Type="http://schemas.openxmlformats.org/officeDocument/2006/relationships/hyperlink" Target="mailto:r.novela@sos-soft.com" TargetMode="External"/><Relationship Id="rId6" Type="http://schemas.openxmlformats.org/officeDocument/2006/relationships/hyperlink" Target="mailto:francisco.gonzalez@sos-soft.com" TargetMode="External"/><Relationship Id="rId7" Type="http://schemas.openxmlformats.org/officeDocument/2006/relationships/hyperlink" Target="mailto:francisco.llamas%40sos-soft.com" TargetMode="External"/><Relationship Id="rId8" Type="http://schemas.openxmlformats.org/officeDocument/2006/relationships/hyperlink" Target="https://contpaqi911.bitrix24.com/company/personal/user/4/" TargetMode="External"/><Relationship Id="rId9" Type="http://schemas.openxmlformats.org/officeDocument/2006/relationships/hyperlink" Target="mailto:cesar.martinez%40sos-soft.com" TargetMode="External"/><Relationship Id="rId10" Type="http://schemas.openxmlformats.org/officeDocument/2006/relationships/hyperlink" Target="mailto:zepeda.roque32@gmail.com" TargetMode="External"/>
</Relationships>
</file>

<file path=xl/worksheets/_rels/sheet6.xml.rels><?xml version="1.0" encoding="UTF-8"?>
<Relationships xmlns="http://schemas.openxmlformats.org/package/2006/relationships"><Relationship Id="rId1" Type="http://schemas.openxmlformats.org/officeDocument/2006/relationships/comments" Target="../comments6.xml"/><Relationship Id="rId2" Type="http://schemas.openxmlformats.org/officeDocument/2006/relationships/vmlDrawing" Target="../drawings/vmlDrawing1.vml"/>
</Relationships>
</file>

<file path=xl/worksheets/_rels/sheet7.xml.rels><?xml version="1.0" encoding="UTF-8"?>
<Relationships xmlns="http://schemas.openxmlformats.org/package/2006/relationships"><Relationship Id="rId1" Type="http://schemas.openxmlformats.org/officeDocument/2006/relationships/comments" Target="../comments7.xml"/><Relationship Id="rId2" Type="http://schemas.openxmlformats.org/officeDocument/2006/relationships/vmlDrawing" Target="../drawings/vmlDrawing2.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C65536"/>
  <sheetViews>
    <sheetView windowProtection="false"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B7" activeCellId="0" sqref="B7"/>
    </sheetView>
  </sheetViews>
  <sheetFormatPr defaultRowHeight="22.5"/>
  <cols>
    <col collapsed="false" hidden="false" max="1" min="1" style="1" width="19.1683673469388"/>
    <col collapsed="false" hidden="false" max="2" min="2" style="1" width="8.23469387755102"/>
    <col collapsed="false" hidden="false" max="3" min="3" style="1" width="32.8010204081633"/>
    <col collapsed="false" hidden="false" max="254" min="4" style="1" width="10.8010204081633"/>
    <col collapsed="false" hidden="false" max="255" min="255" style="1" width="2.29591836734694"/>
    <col collapsed="false" hidden="false" max="256" min="256" style="1" width="18.8979591836735"/>
    <col collapsed="false" hidden="false" max="257" min="257" style="1" width="8.23469387755102"/>
    <col collapsed="false" hidden="false" max="258" min="258" style="1" width="32.8010204081633"/>
    <col collapsed="false" hidden="false" max="259" min="259" style="1" width="22.0051020408163"/>
    <col collapsed="false" hidden="false" max="510" min="260" style="1" width="10.8010204081633"/>
    <col collapsed="false" hidden="false" max="511" min="511" style="1" width="2.29591836734694"/>
    <col collapsed="false" hidden="false" max="512" min="512" style="1" width="18.8979591836735"/>
    <col collapsed="false" hidden="false" max="513" min="513" style="1" width="8.23469387755102"/>
    <col collapsed="false" hidden="false" max="514" min="514" style="1" width="32.8010204081633"/>
    <col collapsed="false" hidden="false" max="515" min="515" style="1" width="22.0051020408163"/>
    <col collapsed="false" hidden="false" max="766" min="516" style="1" width="10.8010204081633"/>
    <col collapsed="false" hidden="false" max="767" min="767" style="1" width="2.29591836734694"/>
    <col collapsed="false" hidden="false" max="768" min="768" style="1" width="18.8979591836735"/>
    <col collapsed="false" hidden="false" max="769" min="769" style="1" width="8.23469387755102"/>
    <col collapsed="false" hidden="false" max="770" min="770" style="1" width="32.8010204081633"/>
    <col collapsed="false" hidden="false" max="771" min="771" style="1" width="22.0051020408163"/>
    <col collapsed="false" hidden="false" max="1022" min="772" style="1" width="10.8010204081633"/>
    <col collapsed="false" hidden="false" max="1025" min="1023" style="2" width="10.8010204081633"/>
  </cols>
  <sheetData>
    <row r="1" customFormat="false" ht="45.6" hidden="false" customHeight="true" outlineLevel="0" collapsed="false">
      <c r="A1" s="3" t="s">
        <v>0</v>
      </c>
      <c r="B1" s="3"/>
      <c r="C1" s="3"/>
    </row>
    <row r="2" customFormat="false" ht="26.1" hidden="false" customHeight="true" outlineLevel="0" collapsed="false">
      <c r="A2" s="4" t="s">
        <v>1</v>
      </c>
      <c r="B2" s="5" t="n">
        <v>1</v>
      </c>
      <c r="C2" s="6"/>
    </row>
    <row r="3" customFormat="false" ht="12.75" hidden="false" customHeight="true" outlineLevel="0" collapsed="false">
      <c r="A3" s="7" t="s">
        <v>2</v>
      </c>
      <c r="B3" s="7" t="s">
        <v>3</v>
      </c>
      <c r="C3" s="7"/>
    </row>
    <row r="4" customFormat="false" ht="15.6" hidden="false" customHeight="true" outlineLevel="0" collapsed="false">
      <c r="A4" s="3" t="s">
        <v>4</v>
      </c>
      <c r="B4" s="3"/>
      <c r="C4" s="3"/>
    </row>
    <row r="5" customFormat="false" ht="12.75" hidden="false" customHeight="true" outlineLevel="0" collapsed="false">
      <c r="A5" s="7" t="s">
        <v>5</v>
      </c>
      <c r="B5" s="8" t="n">
        <v>42373</v>
      </c>
      <c r="C5" s="8"/>
    </row>
    <row r="6" customFormat="false" ht="12.75" hidden="false" customHeight="true" outlineLevel="0" collapsed="false">
      <c r="A6" s="7" t="s">
        <v>6</v>
      </c>
      <c r="B6" s="7" t="s">
        <v>7</v>
      </c>
      <c r="C6" s="7"/>
    </row>
    <row r="7" customFormat="false" ht="22.05" hidden="false" customHeight="false" outlineLevel="0" collapsed="false">
      <c r="A7" s="7" t="s">
        <v>8</v>
      </c>
      <c r="B7" s="8" t="n">
        <v>42375</v>
      </c>
      <c r="C7" s="8"/>
    </row>
    <row r="1048575" customFormat="false" ht="12.8" hidden="false" customHeight="false" outlineLevel="0" collapsed="false"/>
    <row r="1048576" customFormat="false" ht="12.8" hidden="false" customHeight="false" outlineLevel="0" collapsed="false"/>
  </sheetData>
  <mergeCells count="6">
    <mergeCell ref="A1:C1"/>
    <mergeCell ref="B3:C3"/>
    <mergeCell ref="A4:C4"/>
    <mergeCell ref="B5:C5"/>
    <mergeCell ref="B6:C6"/>
    <mergeCell ref="B7:C7"/>
  </mergeCells>
  <printOptions headings="false" gridLines="false" gridLinesSet="true" horizontalCentered="false" verticalCentered="false"/>
  <pageMargins left="0.75" right="0.75" top="0.861111111111111" bottom="1"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&amp;C&amp;"Sans,Normal"Page</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1:65536"/>
  <sheetViews>
    <sheetView windowProtection="false" showFormulas="false" showGridLines="false" showRowColHeaders="true" showZeros="true" rightToLeft="false" tabSelected="false" showOutlineSymbols="true" defaultGridColor="true" view="normal" topLeftCell="A8" colorId="64" zoomScale="100" zoomScaleNormal="100" zoomScalePageLayoutView="100" workbookViewId="0">
      <selection pane="topLeft" activeCell="C15" activeCellId="0" sqref="C15"/>
    </sheetView>
  </sheetViews>
  <sheetFormatPr defaultRowHeight="22.5"/>
  <cols>
    <col collapsed="false" hidden="false" max="1" min="1" style="1" width="27.5408163265306"/>
    <col collapsed="false" hidden="false" max="2" min="2" style="1" width="55.3469387755102"/>
    <col collapsed="false" hidden="false" max="3" min="3" style="1" width="16.0663265306122"/>
    <col collapsed="false" hidden="false" max="255" min="4" style="1" width="10.8010204081633"/>
    <col collapsed="false" hidden="false" max="256" min="256" style="1" width="2.29591836734694"/>
    <col collapsed="false" hidden="false" max="257" min="257" style="1" width="27.5408163265306"/>
    <col collapsed="false" hidden="false" max="258" min="258" style="1" width="55.3469387755102"/>
    <col collapsed="false" hidden="false" max="511" min="259" style="1" width="10.8010204081633"/>
    <col collapsed="false" hidden="false" max="512" min="512" style="1" width="2.29591836734694"/>
    <col collapsed="false" hidden="false" max="513" min="513" style="1" width="27.5408163265306"/>
    <col collapsed="false" hidden="false" max="514" min="514" style="1" width="55.3469387755102"/>
    <col collapsed="false" hidden="false" max="767" min="515" style="1" width="10.8010204081633"/>
    <col collapsed="false" hidden="false" max="768" min="768" style="1" width="2.29591836734694"/>
    <col collapsed="false" hidden="false" max="769" min="769" style="1" width="27.5408163265306"/>
    <col collapsed="false" hidden="false" max="770" min="770" style="1" width="55.3469387755102"/>
    <col collapsed="false" hidden="false" max="1023" min="771" style="1" width="10.8010204081633"/>
    <col collapsed="false" hidden="false" max="1025" min="1024" style="2" width="10.8010204081633"/>
  </cols>
  <sheetData>
    <row r="1" customFormat="false" ht="15" hidden="false" customHeight="false" outlineLevel="0" collapsed="false">
      <c r="A1" s="9"/>
      <c r="B1" s="9"/>
      <c r="C1" s="10"/>
      <c r="D1" s="1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21.75" hidden="false" customHeight="true" outlineLevel="0" collapsed="false">
      <c r="A2" s="11" t="s">
        <v>9</v>
      </c>
      <c r="B2" s="11"/>
      <c r="C2" s="12"/>
      <c r="D2" s="12"/>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8.65" hidden="false" customHeight="true" outlineLevel="0" collapsed="false">
      <c r="A3" s="13" t="s">
        <v>2</v>
      </c>
      <c r="B3" s="13" t="str">
        <f aca="false">Presentación!B3</f>
        <v>SOS Software</v>
      </c>
      <c r="C3" s="12"/>
      <c r="D3" s="12"/>
    </row>
    <row r="4" customFormat="false" ht="19.5" hidden="false" customHeight="true" outlineLevel="0" collapsed="false">
      <c r="A4" s="11" t="s">
        <v>10</v>
      </c>
      <c r="B4" s="11"/>
      <c r="C4" s="12"/>
      <c r="D4" s="12"/>
    </row>
    <row r="5" customFormat="false" ht="42.75" hidden="false" customHeight="true" outlineLevel="0" collapsed="false">
      <c r="A5" s="14" t="s">
        <v>11</v>
      </c>
      <c r="B5" s="14"/>
      <c r="C5" s="12"/>
      <c r="D5" s="12"/>
    </row>
    <row r="6" customFormat="false" ht="21.75" hidden="false" customHeight="true" outlineLevel="0" collapsed="false">
      <c r="A6" s="11" t="s">
        <v>12</v>
      </c>
      <c r="B6" s="11"/>
      <c r="C6" s="12"/>
      <c r="D6" s="12"/>
    </row>
    <row r="7" customFormat="false" ht="48.5" hidden="false" customHeight="true" outlineLevel="0" collapsed="false">
      <c r="A7" s="13" t="s">
        <v>13</v>
      </c>
      <c r="B7" s="13"/>
      <c r="C7" s="12"/>
      <c r="D7" s="12"/>
    </row>
    <row r="8" customFormat="false" ht="19.5" hidden="false" customHeight="true" outlineLevel="0" collapsed="false">
      <c r="A8" s="11" t="s">
        <v>14</v>
      </c>
      <c r="B8" s="11"/>
      <c r="C8" s="12"/>
      <c r="D8" s="12"/>
    </row>
    <row r="9" customFormat="false" ht="42.6" hidden="false" customHeight="true" outlineLevel="1" collapsed="false">
      <c r="A9" s="13" t="s">
        <v>15</v>
      </c>
      <c r="B9" s="13" t="s">
        <v>16</v>
      </c>
      <c r="C9" s="12"/>
      <c r="D9" s="12"/>
    </row>
    <row r="10" customFormat="false" ht="29.1" hidden="false" customHeight="true" outlineLevel="1" collapsed="false">
      <c r="A10" s="13" t="s">
        <v>17</v>
      </c>
      <c r="B10" s="13" t="s">
        <v>18</v>
      </c>
      <c r="C10" s="12"/>
      <c r="D10" s="12"/>
    </row>
    <row r="11" customFormat="false" ht="42.75" hidden="false" customHeight="true" outlineLevel="1" collapsed="false">
      <c r="A11" s="13" t="s">
        <v>19</v>
      </c>
      <c r="B11" s="13" t="s">
        <v>20</v>
      </c>
      <c r="C11" s="12"/>
      <c r="D11" s="12"/>
    </row>
    <row r="12" customFormat="false" ht="22.05" hidden="false" customHeight="false" outlineLevel="0" collapsed="false">
      <c r="A12" s="15"/>
      <c r="B12" s="15"/>
      <c r="C12" s="12"/>
      <c r="D12" s="12"/>
    </row>
    <row r="13" customFormat="false" ht="20.25" hidden="false" customHeight="true" outlineLevel="0" collapsed="false">
      <c r="A13" s="11" t="s">
        <v>21</v>
      </c>
      <c r="B13" s="11"/>
      <c r="C13" s="11"/>
      <c r="D13" s="11"/>
    </row>
    <row r="14" customFormat="false" ht="27" hidden="false" customHeight="true" outlineLevel="1" collapsed="false">
      <c r="A14" s="16" t="s">
        <v>22</v>
      </c>
      <c r="B14" s="17" t="s">
        <v>23</v>
      </c>
      <c r="C14" s="18" t="s">
        <v>24</v>
      </c>
      <c r="D14" s="18" t="s">
        <v>25</v>
      </c>
    </row>
    <row r="15" customFormat="false" ht="44" hidden="false" customHeight="true" outlineLevel="1" collapsed="false">
      <c r="A15" s="13" t="s">
        <v>26</v>
      </c>
      <c r="B15" s="14" t="s">
        <v>27</v>
      </c>
      <c r="C15" s="19" t="n">
        <v>42380</v>
      </c>
      <c r="D15" s="20" t="n">
        <v>42380</v>
      </c>
    </row>
    <row r="16" customFormat="false" ht="44" hidden="false" customHeight="true" outlineLevel="1" collapsed="false">
      <c r="A16" s="21" t="s">
        <v>28</v>
      </c>
      <c r="B16" s="13" t="s">
        <v>29</v>
      </c>
      <c r="C16" s="22" t="n">
        <v>42402</v>
      </c>
      <c r="D16" s="20" t="n">
        <v>42402</v>
      </c>
    </row>
    <row r="17" customFormat="false" ht="29.85" hidden="false" customHeight="false" outlineLevel="1" collapsed="false">
      <c r="A17" s="21" t="s">
        <v>30</v>
      </c>
      <c r="B17" s="13" t="s">
        <v>29</v>
      </c>
      <c r="C17" s="22" t="n">
        <v>42432</v>
      </c>
      <c r="D17" s="22"/>
    </row>
    <row r="18" customFormat="false" ht="29.85" hidden="false" customHeight="false" outlineLevel="1" collapsed="false">
      <c r="A18" s="21" t="s">
        <v>31</v>
      </c>
      <c r="B18" s="13" t="s">
        <v>29</v>
      </c>
      <c r="C18" s="22" t="n">
        <v>42463</v>
      </c>
      <c r="D18" s="22"/>
    </row>
    <row r="19" customFormat="false" ht="29.85" hidden="false" customHeight="false" outlineLevel="1" collapsed="false">
      <c r="A19" s="21" t="s">
        <v>32</v>
      </c>
      <c r="B19" s="13" t="s">
        <v>29</v>
      </c>
      <c r="C19" s="22" t="n">
        <v>42493</v>
      </c>
      <c r="D19" s="22"/>
    </row>
    <row r="20" customFormat="false" ht="29.85" hidden="false" customHeight="false" outlineLevel="1" collapsed="false">
      <c r="A20" s="21" t="s">
        <v>33</v>
      </c>
      <c r="B20" s="13" t="s">
        <v>29</v>
      </c>
      <c r="C20" s="22" t="n">
        <v>42524</v>
      </c>
      <c r="D20" s="22"/>
    </row>
    <row r="21" customFormat="false" ht="29.85" hidden="false" customHeight="false" outlineLevel="1" collapsed="false">
      <c r="A21" s="21" t="s">
        <v>34</v>
      </c>
      <c r="B21" s="13" t="s">
        <v>29</v>
      </c>
      <c r="C21" s="22" t="n">
        <v>42554</v>
      </c>
      <c r="D21" s="22"/>
    </row>
    <row r="22" customFormat="false" ht="29.85" hidden="false" customHeight="false" outlineLevel="1" collapsed="false">
      <c r="A22" s="21" t="s">
        <v>35</v>
      </c>
      <c r="B22" s="13" t="s">
        <v>29</v>
      </c>
      <c r="C22" s="22" t="n">
        <v>42585</v>
      </c>
      <c r="D22" s="22"/>
    </row>
    <row r="23" customFormat="false" ht="29.85" hidden="false" customHeight="false" outlineLevel="1" collapsed="false">
      <c r="A23" s="21" t="s">
        <v>36</v>
      </c>
      <c r="B23" s="13" t="s">
        <v>29</v>
      </c>
      <c r="C23" s="22" t="n">
        <v>42616</v>
      </c>
      <c r="D23" s="22"/>
    </row>
    <row r="24" customFormat="false" ht="44" hidden="false" customHeight="false" outlineLevel="1" collapsed="false">
      <c r="A24" s="21" t="s">
        <v>37</v>
      </c>
      <c r="B24" s="13" t="s">
        <v>29</v>
      </c>
      <c r="C24" s="22" t="n">
        <v>42646</v>
      </c>
      <c r="D24" s="22"/>
    </row>
    <row r="25" customFormat="false" ht="29.85" hidden="false" customHeight="false" outlineLevel="1" collapsed="false">
      <c r="A25" s="21" t="s">
        <v>38</v>
      </c>
      <c r="B25" s="13" t="s">
        <v>29</v>
      </c>
      <c r="C25" s="22" t="n">
        <v>42677</v>
      </c>
      <c r="D25" s="22"/>
    </row>
    <row r="26" customFormat="false" ht="44" hidden="false" customHeight="false" outlineLevel="1" collapsed="false">
      <c r="A26" s="21" t="s">
        <v>39</v>
      </c>
      <c r="B26" s="13" t="s">
        <v>29</v>
      </c>
      <c r="C26" s="22" t="n">
        <v>42707</v>
      </c>
      <c r="D26" s="22"/>
    </row>
    <row r="27" customFormat="false" ht="44" hidden="false" customHeight="false" outlineLevel="1" collapsed="false">
      <c r="A27" s="21" t="s">
        <v>40</v>
      </c>
      <c r="B27" s="13" t="s">
        <v>29</v>
      </c>
      <c r="C27" s="23" t="n">
        <v>42738</v>
      </c>
      <c r="D27" s="24"/>
    </row>
    <row r="28" customFormat="false" ht="22.05" hidden="false" customHeight="false" outlineLevel="0" collapsed="false">
      <c r="A28" s="25"/>
      <c r="B28" s="15"/>
      <c r="C28" s="26"/>
      <c r="D28" s="27"/>
    </row>
    <row r="29" customFormat="false" ht="15.6" hidden="false" customHeight="true" outlineLevel="0" collapsed="false">
      <c r="A29" s="11" t="s">
        <v>41</v>
      </c>
      <c r="B29" s="11"/>
      <c r="C29" s="26"/>
      <c r="D29" s="27"/>
    </row>
    <row r="30" customFormat="false" ht="59.65" hidden="false" customHeight="true" outlineLevel="0" collapsed="false">
      <c r="A30" s="28" t="s">
        <v>16</v>
      </c>
      <c r="B30" s="29"/>
      <c r="C30" s="26"/>
      <c r="D30" s="27"/>
    </row>
    <row r="31" customFormat="false" ht="15.6" hidden="false" customHeight="true" outlineLevel="0" collapsed="false">
      <c r="A31" s="11" t="s">
        <v>42</v>
      </c>
      <c r="B31" s="11"/>
      <c r="C31" s="26"/>
      <c r="D31" s="27"/>
    </row>
    <row r="32" customFormat="false" ht="53.65" hidden="false" customHeight="true" outlineLevel="0" collapsed="false">
      <c r="A32" s="30" t="s">
        <v>43</v>
      </c>
      <c r="B32" s="30"/>
      <c r="C32" s="26"/>
      <c r="D32" s="27"/>
    </row>
    <row r="33" customFormat="false" ht="19.5" hidden="false" customHeight="true" outlineLevel="0" collapsed="false">
      <c r="A33" s="11" t="s">
        <v>44</v>
      </c>
      <c r="B33" s="11"/>
      <c r="C33" s="27"/>
      <c r="D33" s="27"/>
    </row>
    <row r="34" customFormat="false" ht="53.25" hidden="false" customHeight="true" outlineLevel="0" collapsed="false">
      <c r="A34" s="31" t="s">
        <v>45</v>
      </c>
      <c r="B34" s="31"/>
      <c r="C34" s="27"/>
      <c r="D34" s="27"/>
    </row>
    <row r="35" customFormat="false" ht="22.05" hidden="false" customHeight="false" outlineLevel="0" collapsed="false"/>
    <row r="36" customFormat="false" ht="22.05" hidden="false" customHeight="false" outlineLevel="0" collapsed="false"/>
    <row r="37" customFormat="false" ht="22.05"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mergeCells count="12">
    <mergeCell ref="A2:B2"/>
    <mergeCell ref="A4:B4"/>
    <mergeCell ref="A5:B5"/>
    <mergeCell ref="A6:B6"/>
    <mergeCell ref="A7:B7"/>
    <mergeCell ref="A8:B8"/>
    <mergeCell ref="A13:D13"/>
    <mergeCell ref="A29:B29"/>
    <mergeCell ref="A31:B31"/>
    <mergeCell ref="A32:B32"/>
    <mergeCell ref="A33:B33"/>
    <mergeCell ref="A34:B34"/>
  </mergeCells>
  <printOptions headings="false" gridLines="false" gridLinesSet="true" horizontalCentered="false" verticalCentered="false"/>
  <pageMargins left="0.75" right="0.75" top="0.86111111111111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&amp;C&amp;"Sans,Normal"Page</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D63"/>
  <sheetViews>
    <sheetView windowProtection="false" showFormulas="false" showGridLines="true" showRowColHeaders="true" showZeros="true" rightToLeft="false" tabSelected="false" showOutlineSymbols="true" defaultGridColor="true" view="normal" topLeftCell="A40" colorId="64" zoomScale="100" zoomScaleNormal="100" zoomScalePageLayoutView="100" workbookViewId="0">
      <selection pane="topLeft" activeCell="B55" activeCellId="0" sqref="B55"/>
    </sheetView>
  </sheetViews>
  <sheetFormatPr defaultRowHeight="12.8"/>
  <cols>
    <col collapsed="false" hidden="false" max="1" min="1" style="0" width="23.0816326530612"/>
    <col collapsed="false" hidden="false" max="2" min="2" style="0" width="24.5663265306122"/>
    <col collapsed="false" hidden="false" max="4" min="3" style="10" width="53.7244897959184"/>
    <col collapsed="false" hidden="false" max="1025" min="5" style="0" width="8.72959183673469"/>
  </cols>
  <sheetData>
    <row r="1" customFormat="false" ht="12.8" hidden="false" customHeight="true" outlineLevel="0" collapsed="false">
      <c r="A1" s="32" t="s">
        <v>46</v>
      </c>
      <c r="B1" s="32"/>
      <c r="C1" s="32"/>
      <c r="D1" s="0"/>
    </row>
    <row r="2" customFormat="false" ht="12.8" hidden="false" customHeight="false" outlineLevel="0" collapsed="false">
      <c r="A2" s="32"/>
      <c r="B2" s="32"/>
      <c r="C2" s="32"/>
      <c r="D2" s="0"/>
    </row>
    <row r="3" customFormat="false" ht="15.65" hidden="false" customHeight="false" outlineLevel="0" collapsed="false">
      <c r="A3" s="33" t="s">
        <v>47</v>
      </c>
      <c r="B3" s="33" t="s">
        <v>48</v>
      </c>
      <c r="C3" s="33" t="s">
        <v>49</v>
      </c>
      <c r="D3" s="0"/>
    </row>
    <row r="4" customFormat="false" ht="68.65" hidden="false" customHeight="false" outlineLevel="0" collapsed="false">
      <c r="A4" s="34" t="s">
        <v>50</v>
      </c>
      <c r="B4" s="35" t="n">
        <f aca="false">SUM(D36:D50)*12</f>
        <v>766450.56</v>
      </c>
      <c r="C4" s="34" t="s">
        <v>51</v>
      </c>
      <c r="D4" s="0"/>
    </row>
    <row r="5" customFormat="false" ht="46.25" hidden="false" customHeight="false" outlineLevel="0" collapsed="false">
      <c r="A5" s="34" t="s">
        <v>52</v>
      </c>
      <c r="B5" s="35" t="n">
        <f aca="false">SUM(D14:D35)*12</f>
        <v>925439.28</v>
      </c>
      <c r="C5" s="34" t="s">
        <v>53</v>
      </c>
      <c r="D5" s="0"/>
    </row>
    <row r="6" customFormat="false" ht="12.8" hidden="false" customHeight="false" outlineLevel="0" collapsed="false">
      <c r="A6" s="34" t="s">
        <v>54</v>
      </c>
      <c r="B6" s="35" t="n">
        <f aca="false">SUM(B4:B5)</f>
        <v>1691889.84</v>
      </c>
      <c r="C6" s="34" t="s">
        <v>55</v>
      </c>
      <c r="D6" s="0"/>
    </row>
    <row r="7" customFormat="false" ht="23.85" hidden="false" customHeight="false" outlineLevel="0" collapsed="false">
      <c r="A7" s="34" t="s">
        <v>56</v>
      </c>
      <c r="B7" s="35" t="n">
        <f aca="false">B6/12</f>
        <v>140990.82</v>
      </c>
      <c r="C7" s="36" t="s">
        <v>57</v>
      </c>
      <c r="D7" s="0"/>
    </row>
    <row r="8" customFormat="false" ht="12.8" hidden="false" customHeight="false" outlineLevel="0" collapsed="false">
      <c r="A8" s="10"/>
      <c r="B8" s="10"/>
      <c r="C8" s="0"/>
      <c r="D8" s="0"/>
    </row>
    <row r="9" customFormat="false" ht="12.8" hidden="false" customHeight="false" outlineLevel="0" collapsed="false">
      <c r="A9" s="10"/>
      <c r="B9" s="10"/>
      <c r="C9" s="0"/>
      <c r="D9" s="0"/>
    </row>
    <row r="10" customFormat="false" ht="12.8" hidden="false" customHeight="false" outlineLevel="0" collapsed="false">
      <c r="A10" s="10"/>
      <c r="B10" s="10"/>
      <c r="C10" s="0"/>
      <c r="D10" s="0"/>
    </row>
    <row r="11" customFormat="false" ht="17.9" hidden="false" customHeight="true" outlineLevel="0" collapsed="false">
      <c r="A11" s="37" t="s">
        <v>58</v>
      </c>
      <c r="B11" s="37"/>
      <c r="C11" s="37"/>
      <c r="D11" s="0"/>
    </row>
    <row r="12" customFormat="false" ht="17.9" hidden="false" customHeight="true" outlineLevel="0" collapsed="false">
      <c r="A12" s="37"/>
      <c r="B12" s="37"/>
      <c r="C12" s="37"/>
      <c r="D12" s="0"/>
    </row>
    <row r="13" customFormat="false" ht="18.65" hidden="false" customHeight="false" outlineLevel="0" collapsed="false">
      <c r="B13" s="38" t="s">
        <v>59</v>
      </c>
      <c r="C13" s="39" t="s">
        <v>60</v>
      </c>
      <c r="D13" s="39" t="s">
        <v>61</v>
      </c>
    </row>
    <row r="14" customFormat="false" ht="13.8" hidden="false" customHeight="true" outlineLevel="0" collapsed="false">
      <c r="A14" s="40" t="s">
        <v>62</v>
      </c>
      <c r="B14" s="41" t="s">
        <v>63</v>
      </c>
      <c r="C14" s="42" t="s">
        <v>64</v>
      </c>
      <c r="D14" s="43" t="n">
        <v>450</v>
      </c>
    </row>
    <row r="15" customFormat="false" ht="13.8" hidden="false" customHeight="false" outlineLevel="0" collapsed="false">
      <c r="A15" s="40"/>
      <c r="B15" s="41" t="s">
        <v>65</v>
      </c>
      <c r="C15" s="44" t="s">
        <v>66</v>
      </c>
      <c r="D15" s="45" t="n">
        <v>800</v>
      </c>
    </row>
    <row r="16" customFormat="false" ht="12.8" hidden="false" customHeight="false" outlineLevel="0" collapsed="false">
      <c r="A16" s="40"/>
      <c r="B16" s="46" t="s">
        <v>67</v>
      </c>
      <c r="C16" s="47" t="s">
        <v>68</v>
      </c>
      <c r="D16" s="45" t="n">
        <v>2800</v>
      </c>
    </row>
    <row r="17" customFormat="false" ht="12.8" hidden="false" customHeight="false" outlineLevel="0" collapsed="false">
      <c r="A17" s="40"/>
      <c r="B17" s="46"/>
      <c r="C17" s="47" t="s">
        <v>69</v>
      </c>
      <c r="D17" s="45" t="n">
        <v>1100</v>
      </c>
    </row>
    <row r="18" customFormat="false" ht="12.8" hidden="false" customHeight="false" outlineLevel="0" collapsed="false">
      <c r="A18" s="40"/>
      <c r="B18" s="46"/>
      <c r="C18" s="47" t="s">
        <v>70</v>
      </c>
      <c r="D18" s="45" t="n">
        <v>400</v>
      </c>
    </row>
    <row r="19" customFormat="false" ht="12.8" hidden="false" customHeight="false" outlineLevel="0" collapsed="false">
      <c r="A19" s="40"/>
      <c r="B19" s="46" t="s">
        <v>71</v>
      </c>
      <c r="C19" s="47" t="s">
        <v>72</v>
      </c>
      <c r="D19" s="45" t="n">
        <v>334</v>
      </c>
    </row>
    <row r="20" customFormat="false" ht="12.8" hidden="false" customHeight="false" outlineLevel="0" collapsed="false">
      <c r="A20" s="40"/>
      <c r="B20" s="46"/>
      <c r="C20" s="47" t="s">
        <v>73</v>
      </c>
      <c r="D20" s="45" t="n">
        <v>350</v>
      </c>
    </row>
    <row r="21" customFormat="false" ht="13.8" hidden="false" customHeight="false" outlineLevel="0" collapsed="false">
      <c r="A21" s="40"/>
      <c r="B21" s="41" t="s">
        <v>74</v>
      </c>
      <c r="C21" s="47" t="s">
        <v>75</v>
      </c>
      <c r="D21" s="45" t="n">
        <v>75</v>
      </c>
    </row>
    <row r="22" customFormat="false" ht="13.8" hidden="false" customHeight="false" outlineLevel="0" collapsed="false">
      <c r="A22" s="40"/>
      <c r="B22" s="41" t="s">
        <v>76</v>
      </c>
      <c r="C22" s="47" t="s">
        <v>77</v>
      </c>
      <c r="D22" s="45" t="n">
        <v>4000</v>
      </c>
    </row>
    <row r="23" customFormat="false" ht="12.8" hidden="false" customHeight="false" outlineLevel="0" collapsed="false">
      <c r="A23" s="40"/>
      <c r="B23" s="46" t="s">
        <v>78</v>
      </c>
      <c r="C23" s="47" t="s">
        <v>79</v>
      </c>
      <c r="D23" s="45" t="n">
        <v>38900</v>
      </c>
    </row>
    <row r="24" customFormat="false" ht="12.8" hidden="false" customHeight="false" outlineLevel="0" collapsed="false">
      <c r="A24" s="40"/>
      <c r="B24" s="46"/>
      <c r="C24" s="47" t="s">
        <v>80</v>
      </c>
      <c r="D24" s="45" t="n">
        <v>4400</v>
      </c>
    </row>
    <row r="25" customFormat="false" ht="13.8" hidden="false" customHeight="false" outlineLevel="0" collapsed="false">
      <c r="A25" s="40"/>
      <c r="B25" s="48" t="s">
        <v>81</v>
      </c>
      <c r="C25" s="47" t="s">
        <v>82</v>
      </c>
      <c r="D25" s="45" t="n">
        <v>4900</v>
      </c>
    </row>
    <row r="26" customFormat="false" ht="13.8" hidden="false" customHeight="false" outlineLevel="0" collapsed="false">
      <c r="A26" s="40"/>
      <c r="B26" s="48" t="s">
        <v>83</v>
      </c>
      <c r="C26" s="49"/>
      <c r="D26" s="45" t="n">
        <v>16032.94</v>
      </c>
    </row>
    <row r="27" customFormat="false" ht="13.8" hidden="false" customHeight="false" outlineLevel="0" collapsed="false">
      <c r="A27" s="40"/>
      <c r="B27" s="48" t="s">
        <v>84</v>
      </c>
      <c r="C27" s="50" t="s">
        <v>84</v>
      </c>
      <c r="D27" s="51" t="n">
        <v>1200</v>
      </c>
    </row>
    <row r="28" customFormat="false" ht="12.8" hidden="false" customHeight="false" outlineLevel="0" collapsed="false">
      <c r="A28" s="40"/>
      <c r="B28" s="52" t="s">
        <v>85</v>
      </c>
      <c r="C28" s="53" t="s">
        <v>86</v>
      </c>
      <c r="D28" s="54" t="n">
        <v>250</v>
      </c>
    </row>
    <row r="29" customFormat="false" ht="12.8" hidden="false" customHeight="false" outlineLevel="0" collapsed="false">
      <c r="A29" s="40"/>
      <c r="B29" s="52"/>
      <c r="C29" s="49" t="s">
        <v>87</v>
      </c>
      <c r="D29" s="45" t="n">
        <v>150</v>
      </c>
    </row>
    <row r="30" customFormat="false" ht="12.8" hidden="false" customHeight="false" outlineLevel="0" collapsed="false">
      <c r="A30" s="40"/>
      <c r="B30" s="52"/>
      <c r="C30" s="49" t="s">
        <v>88</v>
      </c>
      <c r="D30" s="45" t="n">
        <v>150</v>
      </c>
    </row>
    <row r="31" customFormat="false" ht="12.8" hidden="false" customHeight="false" outlineLevel="0" collapsed="false">
      <c r="A31" s="40"/>
      <c r="B31" s="52"/>
      <c r="C31" s="49" t="s">
        <v>89</v>
      </c>
      <c r="D31" s="45" t="n">
        <v>150</v>
      </c>
    </row>
    <row r="32" customFormat="false" ht="12.8" hidden="false" customHeight="false" outlineLevel="0" collapsed="false">
      <c r="A32" s="40"/>
      <c r="B32" s="52"/>
      <c r="C32" s="49" t="s">
        <v>90</v>
      </c>
      <c r="D32" s="45" t="n">
        <v>350</v>
      </c>
    </row>
    <row r="33" customFormat="false" ht="12.8" hidden="false" customHeight="false" outlineLevel="0" collapsed="false">
      <c r="A33" s="40"/>
      <c r="B33" s="52"/>
      <c r="C33" s="49" t="s">
        <v>91</v>
      </c>
      <c r="D33" s="45" t="n">
        <v>28</v>
      </c>
    </row>
    <row r="34" customFormat="false" ht="12.8" hidden="false" customHeight="false" outlineLevel="0" collapsed="false">
      <c r="A34" s="40"/>
      <c r="B34" s="52"/>
      <c r="C34" s="49" t="s">
        <v>92</v>
      </c>
      <c r="D34" s="45" t="n">
        <v>200</v>
      </c>
    </row>
    <row r="35" customFormat="false" ht="12.8" hidden="false" customHeight="false" outlineLevel="0" collapsed="false">
      <c r="A35" s="40"/>
      <c r="B35" s="52"/>
      <c r="C35" s="49" t="s">
        <v>93</v>
      </c>
      <c r="D35" s="45" t="n">
        <v>100</v>
      </c>
    </row>
    <row r="36" customFormat="false" ht="12.8" hidden="false" customHeight="false" outlineLevel="0" collapsed="false">
      <c r="B36" s="55" t="s">
        <v>94</v>
      </c>
      <c r="C36" s="56" t="s">
        <v>95</v>
      </c>
      <c r="D36" s="57" t="n">
        <v>1000</v>
      </c>
    </row>
    <row r="37" customFormat="false" ht="12.8" hidden="false" customHeight="false" outlineLevel="0" collapsed="false">
      <c r="B37" s="55"/>
      <c r="C37" s="56" t="s">
        <v>96</v>
      </c>
      <c r="D37" s="57" t="n">
        <v>6000</v>
      </c>
    </row>
    <row r="38" customFormat="false" ht="12.8" hidden="false" customHeight="false" outlineLevel="0" collapsed="false">
      <c r="B38" s="55"/>
      <c r="C38" s="56" t="s">
        <v>97</v>
      </c>
      <c r="D38" s="57" t="n">
        <v>5370.88</v>
      </c>
    </row>
    <row r="39" customFormat="false" ht="12.8" hidden="false" customHeight="false" outlineLevel="0" collapsed="false">
      <c r="B39" s="55"/>
      <c r="C39" s="56" t="s">
        <v>98</v>
      </c>
      <c r="D39" s="57" t="n">
        <v>10000</v>
      </c>
    </row>
    <row r="40" customFormat="false" ht="12.8" hidden="false" customHeight="false" outlineLevel="0" collapsed="false">
      <c r="B40" s="55"/>
      <c r="C40" s="56" t="s">
        <v>99</v>
      </c>
      <c r="D40" s="57" t="n">
        <v>7000</v>
      </c>
    </row>
    <row r="41" customFormat="false" ht="12.8" hidden="false" customHeight="false" outlineLevel="0" collapsed="false">
      <c r="B41" s="55"/>
      <c r="C41" s="56" t="s">
        <v>100</v>
      </c>
      <c r="D41" s="57" t="n">
        <v>1500</v>
      </c>
    </row>
    <row r="42" customFormat="false" ht="12.8" hidden="false" customHeight="false" outlineLevel="0" collapsed="false">
      <c r="B42" s="55"/>
      <c r="C42" s="56" t="s">
        <v>101</v>
      </c>
      <c r="D42" s="57" t="n">
        <v>3500</v>
      </c>
    </row>
    <row r="43" customFormat="false" ht="12.8" hidden="false" customHeight="false" outlineLevel="0" collapsed="false">
      <c r="B43" s="55"/>
      <c r="C43" s="56" t="s">
        <v>102</v>
      </c>
      <c r="D43" s="57" t="n">
        <v>2500</v>
      </c>
    </row>
    <row r="44" customFormat="false" ht="12.8" hidden="false" customHeight="false" outlineLevel="0" collapsed="false">
      <c r="B44" s="55"/>
      <c r="C44" s="56" t="s">
        <v>103</v>
      </c>
      <c r="D44" s="57" t="n">
        <v>5500</v>
      </c>
    </row>
    <row r="45" customFormat="false" ht="12.8" hidden="false" customHeight="false" outlineLevel="0" collapsed="false">
      <c r="B45" s="55"/>
      <c r="C45" s="56" t="s">
        <v>104</v>
      </c>
      <c r="D45" s="57" t="n">
        <v>3000</v>
      </c>
    </row>
    <row r="46" customFormat="false" ht="12.8" hidden="false" customHeight="false" outlineLevel="0" collapsed="false">
      <c r="B46" s="55"/>
      <c r="C46" s="56" t="s">
        <v>105</v>
      </c>
      <c r="D46" s="57" t="n">
        <v>6000</v>
      </c>
    </row>
    <row r="47" customFormat="false" ht="12.8" hidden="false" customHeight="false" outlineLevel="0" collapsed="false">
      <c r="B47" s="55"/>
      <c r="C47" s="56" t="s">
        <v>106</v>
      </c>
      <c r="D47" s="57" t="n">
        <v>4500</v>
      </c>
    </row>
    <row r="48" customFormat="false" ht="12.8" hidden="false" customHeight="false" outlineLevel="0" collapsed="false">
      <c r="B48" s="55"/>
      <c r="C48" s="56" t="s">
        <v>107</v>
      </c>
      <c r="D48" s="57" t="n">
        <v>2500</v>
      </c>
    </row>
    <row r="49" customFormat="false" ht="12.8" hidden="false" customHeight="false" outlineLevel="0" collapsed="false">
      <c r="B49" s="55"/>
      <c r="C49" s="56" t="s">
        <v>108</v>
      </c>
      <c r="D49" s="57" t="n">
        <v>1000</v>
      </c>
    </row>
    <row r="50" customFormat="false" ht="12.8" hidden="false" customHeight="false" outlineLevel="0" collapsed="false">
      <c r="B50" s="55"/>
      <c r="C50" s="56" t="s">
        <v>109</v>
      </c>
      <c r="D50" s="57" t="n">
        <v>4500</v>
      </c>
    </row>
    <row r="60" customFormat="false" ht="12.8" hidden="false" customHeight="false" outlineLevel="0" collapsed="false">
      <c r="A60" s="58" t="s">
        <v>110</v>
      </c>
      <c r="B60" s="58"/>
    </row>
    <row r="61" customFormat="false" ht="12.8" hidden="false" customHeight="false" outlineLevel="0" collapsed="false">
      <c r="A61" s="58"/>
      <c r="B61" s="58"/>
    </row>
    <row r="62" customFormat="false" ht="12.8" hidden="false" customHeight="false" outlineLevel="0" collapsed="false">
      <c r="A62" s="59" t="s">
        <v>59</v>
      </c>
      <c r="B62" s="59"/>
    </row>
    <row r="63" customFormat="false" ht="47.75" hidden="false" customHeight="true" outlineLevel="0" collapsed="false">
      <c r="A63" s="60" t="s">
        <v>111</v>
      </c>
      <c r="B63" s="60"/>
    </row>
  </sheetData>
  <mergeCells count="11">
    <mergeCell ref="A1:C2"/>
    <mergeCell ref="A11:C11"/>
    <mergeCell ref="A14:A35"/>
    <mergeCell ref="B16:B18"/>
    <mergeCell ref="B19:B20"/>
    <mergeCell ref="B23:B24"/>
    <mergeCell ref="B28:B35"/>
    <mergeCell ref="B36:B50"/>
    <mergeCell ref="A60:B61"/>
    <mergeCell ref="A62:B62"/>
    <mergeCell ref="A63:B63"/>
  </mergeCell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Roman,Normal"&amp;12Página &amp;P</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D17"/>
  <sheetViews>
    <sheetView windowProtection="false"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4" activeCellId="0" sqref="B4"/>
    </sheetView>
  </sheetViews>
  <sheetFormatPr defaultRowHeight="12.8"/>
  <cols>
    <col collapsed="false" hidden="false" max="1" min="1" style="2" width="40.3622448979592"/>
    <col collapsed="false" hidden="false" max="2" min="2" style="2" width="30.1020408163265"/>
    <col collapsed="false" hidden="false" max="3" min="3" style="2" width="32.8010204081633"/>
    <col collapsed="false" hidden="false" max="4" min="4" style="2" width="44.8163265306122"/>
    <col collapsed="false" hidden="false" max="1023" min="5" style="2" width="10.2602040816327"/>
    <col collapsed="false" hidden="false" max="1025" min="1024" style="0" width="10.2602040816327"/>
  </cols>
  <sheetData>
    <row r="1" customFormat="false" ht="19.7" hidden="false" customHeight="false" outlineLevel="0" collapsed="false">
      <c r="A1" s="61" t="s">
        <v>112</v>
      </c>
      <c r="B1" s="61"/>
      <c r="C1" s="61"/>
      <c r="D1" s="61"/>
    </row>
    <row r="2" customFormat="false" ht="17.35" hidden="false" customHeight="false" outlineLevel="0" collapsed="false">
      <c r="A2" s="62" t="s">
        <v>113</v>
      </c>
      <c r="B2" s="62"/>
      <c r="C2" s="62"/>
      <c r="D2" s="62"/>
    </row>
    <row r="3" customFormat="false" ht="15" hidden="false" customHeight="false" outlineLevel="0" collapsed="false">
      <c r="A3" s="63" t="s">
        <v>114</v>
      </c>
      <c r="B3" s="63" t="s">
        <v>60</v>
      </c>
      <c r="C3" s="63" t="s">
        <v>115</v>
      </c>
      <c r="D3" s="63" t="s">
        <v>116</v>
      </c>
    </row>
    <row r="4" customFormat="false" ht="15.65" hidden="false" customHeight="false" outlineLevel="0" collapsed="false">
      <c r="A4" s="64" t="s">
        <v>117</v>
      </c>
      <c r="B4" s="64" t="s">
        <v>118</v>
      </c>
      <c r="C4" s="64" t="n">
        <v>3313482553</v>
      </c>
      <c r="D4" s="65" t="s">
        <v>119</v>
      </c>
    </row>
    <row r="5" customFormat="false" ht="15.65" hidden="false" customHeight="false" outlineLevel="0" collapsed="false">
      <c r="A5" s="64" t="s">
        <v>120</v>
      </c>
      <c r="B5" s="64" t="s">
        <v>121</v>
      </c>
      <c r="C5" s="64"/>
      <c r="D5" s="65" t="s">
        <v>122</v>
      </c>
    </row>
    <row r="6" customFormat="false" ht="15.65" hidden="false" customHeight="false" outlineLevel="0" collapsed="false">
      <c r="A6" s="64" t="s">
        <v>123</v>
      </c>
      <c r="B6" s="64" t="s">
        <v>124</v>
      </c>
      <c r="C6" s="64" t="n">
        <v>3318039095</v>
      </c>
      <c r="D6" s="65" t="s">
        <v>125</v>
      </c>
    </row>
    <row r="7" customFormat="false" ht="15.65" hidden="false" customHeight="false" outlineLevel="0" collapsed="false">
      <c r="A7" s="64" t="s">
        <v>126</v>
      </c>
      <c r="B7" s="64" t="s">
        <v>127</v>
      </c>
      <c r="C7" s="64" t="s">
        <v>128</v>
      </c>
      <c r="D7" s="65" t="s">
        <v>129</v>
      </c>
    </row>
    <row r="8" customFormat="false" ht="15.65" hidden="false" customHeight="false" outlineLevel="0" collapsed="false">
      <c r="A8" s="64" t="s">
        <v>130</v>
      </c>
      <c r="B8" s="64" t="s">
        <v>7</v>
      </c>
      <c r="C8" s="64" t="n">
        <v>3312448000</v>
      </c>
      <c r="D8" s="65" t="s">
        <v>131</v>
      </c>
    </row>
    <row r="9" customFormat="false" ht="15.65" hidden="false" customHeight="false" outlineLevel="0" collapsed="false">
      <c r="A9" s="66" t="s">
        <v>132</v>
      </c>
      <c r="B9" s="66" t="s">
        <v>133</v>
      </c>
      <c r="C9" s="66"/>
      <c r="D9" s="67" t="s">
        <v>134</v>
      </c>
    </row>
    <row r="10" customFormat="false" ht="15.65" hidden="false" customHeight="false" outlineLevel="0" collapsed="false">
      <c r="A10" s="66" t="s">
        <v>132</v>
      </c>
      <c r="B10" s="67" t="s">
        <v>135</v>
      </c>
      <c r="C10" s="66" t="n">
        <v>3316367365</v>
      </c>
      <c r="D10" s="67" t="s">
        <v>136</v>
      </c>
    </row>
    <row r="11" customFormat="false" ht="15.65" hidden="false" customHeight="false" outlineLevel="0" collapsed="false">
      <c r="A11" s="66" t="s">
        <v>132</v>
      </c>
      <c r="B11" s="67" t="s">
        <v>96</v>
      </c>
      <c r="C11" s="67"/>
      <c r="D11" s="67" t="s">
        <v>137</v>
      </c>
    </row>
    <row r="12" customFormat="false" ht="15" hidden="false" customHeight="false" outlineLevel="0" collapsed="false">
      <c r="A12" s="68" t="s">
        <v>138</v>
      </c>
      <c r="B12" s="64" t="s">
        <v>124</v>
      </c>
      <c r="C12" s="64" t="n">
        <v>3318039095</v>
      </c>
      <c r="D12" s="65" t="s">
        <v>125</v>
      </c>
    </row>
    <row r="13" customFormat="false" ht="12.8" hidden="false" customHeight="false" outlineLevel="0" collapsed="false">
      <c r="A13" s="0"/>
      <c r="B13" s="0"/>
      <c r="C13" s="0"/>
      <c r="D13" s="0"/>
    </row>
    <row r="14" customFormat="false" ht="12.8" hidden="false" customHeight="false" outlineLevel="0" collapsed="false">
      <c r="A14" s="0"/>
      <c r="B14" s="0"/>
      <c r="C14" s="0"/>
      <c r="D14" s="0"/>
    </row>
    <row r="15" customFormat="false" ht="12.8" hidden="false" customHeight="false" outlineLevel="0" collapsed="false">
      <c r="A15" s="69" t="s">
        <v>139</v>
      </c>
      <c r="B15" s="69"/>
      <c r="C15" s="69"/>
      <c r="D15" s="69"/>
    </row>
    <row r="16" customFormat="false" ht="12.8" hidden="false" customHeight="false" outlineLevel="0" collapsed="false">
      <c r="A16" s="0"/>
      <c r="B16" s="0"/>
    </row>
    <row r="17" customFormat="false" ht="18.55" hidden="false" customHeight="false" outlineLevel="0" collapsed="false">
      <c r="A17" s="70"/>
      <c r="B17" s="71" t="s">
        <v>140</v>
      </c>
    </row>
  </sheetData>
  <mergeCells count="2">
    <mergeCell ref="A1:D1"/>
    <mergeCell ref="A2:D2"/>
  </mergeCells>
  <hyperlinks>
    <hyperlink ref="D4" r:id="rId1" display="marisol.ornelas@sos-soft.com "/>
    <hyperlink ref="D5" r:id="rId2" display="alma.garcia@sos-soft.com"/>
    <hyperlink ref="D6" r:id="rId3" display="zepeda.roque32@gmail.com"/>
    <hyperlink ref="D7" r:id="rId4" display="adriana.jaramillo@sos-soft.com"/>
    <hyperlink ref="D8" r:id="rId5" display="r.novela@sos-soft.com"/>
    <hyperlink ref="D9" r:id="rId6" display="francisco.gonzalez@sos-soft.com"/>
    <hyperlink ref="D10" r:id="rId7" display="francisco.llamas@sos-soft.com "/>
    <hyperlink ref="B11" r:id="rId8" display="César Augusto Martínez Solís"/>
    <hyperlink ref="D11" r:id="rId9" display="cesar.martinez@sos-soft.com "/>
    <hyperlink ref="D12" r:id="rId10" display="zepeda.roque32@gmail.com"/>
  </hyperlinks>
  <printOptions headings="false" gridLines="false" gridLinesSet="true" horizontalCentered="false" verticalCentered="false"/>
  <pageMargins left="0.7" right="0.7" top="0.611111111111111"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&amp;C&amp;"Sans,Normal"Page</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E1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 activeCellId="0" sqref="C3"/>
    </sheetView>
  </sheetViews>
  <sheetFormatPr defaultRowHeight="12.75"/>
  <cols>
    <col collapsed="false" hidden="false" max="1" min="1" style="2" width="10.8010204081633"/>
    <col collapsed="false" hidden="false" max="2" min="2" style="2" width="49.2704081632653"/>
    <col collapsed="false" hidden="false" max="3" min="3" style="2" width="27.1326530612245"/>
    <col collapsed="false" hidden="false" max="4" min="4" style="2" width="23.0816326530612"/>
    <col collapsed="false" hidden="false" max="5" min="5" style="2" width="14.3112244897959"/>
    <col collapsed="false" hidden="false" max="1025" min="6" style="2" width="10.8010204081633"/>
  </cols>
  <sheetData>
    <row r="1" customFormat="false" ht="15.75" hidden="false" customHeight="false" outlineLevel="0" collapsed="false">
      <c r="A1" s="72" t="s">
        <v>141</v>
      </c>
      <c r="B1" s="73" t="s">
        <v>142</v>
      </c>
      <c r="C1" s="73" t="s">
        <v>143</v>
      </c>
      <c r="D1" s="73" t="s">
        <v>144</v>
      </c>
      <c r="E1" s="73" t="s">
        <v>145</v>
      </c>
    </row>
    <row r="2" customFormat="false" ht="64.9" hidden="false" customHeight="false" outlineLevel="0" collapsed="false">
      <c r="A2" s="74" t="n">
        <v>1</v>
      </c>
      <c r="B2" s="31" t="s">
        <v>146</v>
      </c>
      <c r="C2" s="75" t="s">
        <v>147</v>
      </c>
      <c r="D2" s="76" t="n">
        <v>42380</v>
      </c>
      <c r="E2" s="76" t="n">
        <v>42380</v>
      </c>
    </row>
    <row r="3" customFormat="false" ht="12.75" hidden="false" customHeight="false" outlineLevel="0" collapsed="false">
      <c r="A3" s="77"/>
      <c r="B3" s="77"/>
      <c r="C3" s="78"/>
      <c r="D3" s="78"/>
      <c r="E3" s="78"/>
    </row>
    <row r="4" customFormat="false" ht="12.75" hidden="false" customHeight="false" outlineLevel="0" collapsed="false">
      <c r="A4" s="77"/>
      <c r="B4" s="77"/>
      <c r="C4" s="77"/>
      <c r="D4" s="77"/>
      <c r="E4" s="77"/>
    </row>
    <row r="5" customFormat="false" ht="12.75" hidden="false" customHeight="false" outlineLevel="0" collapsed="false">
      <c r="A5" s="77"/>
      <c r="B5" s="77"/>
      <c r="C5" s="77"/>
      <c r="D5" s="77"/>
      <c r="E5" s="77"/>
    </row>
    <row r="6" customFormat="false" ht="12.75" hidden="false" customHeight="false" outlineLevel="0" collapsed="false">
      <c r="A6" s="77"/>
      <c r="B6" s="77"/>
      <c r="C6" s="77"/>
      <c r="D6" s="77"/>
      <c r="E6" s="77"/>
    </row>
    <row r="7" customFormat="false" ht="12.75" hidden="false" customHeight="false" outlineLevel="0" collapsed="false">
      <c r="A7" s="77"/>
      <c r="B7" s="77"/>
      <c r="C7" s="77"/>
      <c r="D7" s="77"/>
      <c r="E7" s="77"/>
    </row>
    <row r="8" customFormat="false" ht="12.75" hidden="false" customHeight="false" outlineLevel="0" collapsed="false">
      <c r="A8" s="77"/>
      <c r="B8" s="77"/>
      <c r="C8" s="77"/>
      <c r="D8" s="77"/>
      <c r="E8" s="77"/>
    </row>
    <row r="9" customFormat="false" ht="12.75" hidden="false" customHeight="false" outlineLevel="0" collapsed="false">
      <c r="A9" s="77"/>
      <c r="B9" s="77"/>
      <c r="C9" s="77"/>
      <c r="D9" s="77"/>
      <c r="E9" s="77"/>
    </row>
    <row r="10" customFormat="false" ht="12.75" hidden="false" customHeight="false" outlineLevel="0" collapsed="false">
      <c r="A10" s="77"/>
      <c r="B10" s="77"/>
      <c r="C10" s="77"/>
      <c r="D10" s="77"/>
      <c r="E10" s="77"/>
    </row>
    <row r="11" customFormat="false" ht="12.75" hidden="false" customHeight="false" outlineLevel="0" collapsed="false">
      <c r="A11" s="77"/>
      <c r="B11" s="77"/>
      <c r="C11" s="77"/>
      <c r="D11" s="77"/>
      <c r="E11" s="77"/>
    </row>
    <row r="12" customFormat="false" ht="12.75" hidden="false" customHeight="false" outlineLevel="0" collapsed="false">
      <c r="A12" s="77"/>
      <c r="B12" s="77"/>
      <c r="C12" s="77"/>
      <c r="D12" s="77"/>
      <c r="E12" s="77"/>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&amp;C&amp;"Sans,Normal"Times New Roman,Regular"2</oddHeader>
    <oddFooter>&amp;C&amp;"Sans,Normal"Times New Roman,Regular"2Página</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1:10"/>
  <sheetViews>
    <sheetView windowProtection="true" showFormulas="false" showGridLines="false" showRowColHeaders="true" showZeros="true" rightToLeft="false" tabSelected="false" showOutlineSymbols="true" defaultGridColor="true" view="normal" topLeftCell="A1" colorId="64" zoomScale="100" zoomScaleNormal="100" zoomScalePageLayoutView="100" workbookViewId="0">
      <pane xSplit="0" ySplit="3" topLeftCell="A4" activePane="bottomLeft" state="frozen"/>
      <selection pane="topLeft" activeCell="A1" activeCellId="0" sqref="A1"/>
      <selection pane="bottomLeft" activeCell="D7" activeCellId="0" sqref="D7"/>
    </sheetView>
  </sheetViews>
  <sheetFormatPr defaultRowHeight="12.75"/>
  <cols>
    <col collapsed="false" hidden="false" max="1" min="1" style="2" width="22.0051020408163"/>
    <col collapsed="false" hidden="false" max="2" min="2" style="2" width="18.765306122449"/>
    <col collapsed="false" hidden="false" max="3" min="3" style="2" width="18.6275510204082"/>
    <col collapsed="false" hidden="false" max="4" min="4" style="2" width="46.5714285714286"/>
    <col collapsed="false" hidden="false" max="5" min="5" style="2" width="20.6530612244898"/>
    <col collapsed="false" hidden="false" max="250" min="6" style="2" width="10.8010204081633"/>
    <col collapsed="false" hidden="false" max="251" min="251" style="2" width="2.29591836734694"/>
    <col collapsed="false" hidden="false" max="252" min="252" style="2" width="18.2244897959184"/>
    <col collapsed="false" hidden="false" max="253" min="253" style="2" width="18.765306122449"/>
    <col collapsed="false" hidden="false" max="254" min="254" style="2" width="13.5"/>
    <col collapsed="false" hidden="false" max="255" min="255" style="2" width="18.6275510204082"/>
    <col collapsed="false" hidden="false" max="256" min="256" style="2" width="54.1326530612245"/>
    <col collapsed="false" hidden="false" max="257" min="257" style="2" width="20.6530612244898"/>
    <col collapsed="false" hidden="false" max="258" min="258" style="2" width="22.1377551020408"/>
    <col collapsed="false" hidden="false" max="259" min="259" style="2" width="15.7959183673469"/>
    <col collapsed="false" hidden="false" max="260" min="260" style="2" width="13.5"/>
    <col collapsed="false" hidden="false" max="261" min="261" style="2" width="14.5816326530612"/>
    <col collapsed="false" hidden="false" max="506" min="262" style="2" width="10.8010204081633"/>
    <col collapsed="false" hidden="false" max="507" min="507" style="2" width="2.29591836734694"/>
    <col collapsed="false" hidden="false" max="508" min="508" style="2" width="18.2244897959184"/>
    <col collapsed="false" hidden="false" max="509" min="509" style="2" width="18.765306122449"/>
    <col collapsed="false" hidden="false" max="510" min="510" style="2" width="13.5"/>
    <col collapsed="false" hidden="false" max="511" min="511" style="2" width="18.6275510204082"/>
    <col collapsed="false" hidden="false" max="512" min="512" style="2" width="54.1326530612245"/>
    <col collapsed="false" hidden="false" max="513" min="513" style="2" width="20.6530612244898"/>
    <col collapsed="false" hidden="false" max="514" min="514" style="2" width="22.1377551020408"/>
    <col collapsed="false" hidden="false" max="515" min="515" style="2" width="15.7959183673469"/>
    <col collapsed="false" hidden="false" max="516" min="516" style="2" width="13.5"/>
    <col collapsed="false" hidden="false" max="517" min="517" style="2" width="14.5816326530612"/>
    <col collapsed="false" hidden="false" max="762" min="518" style="2" width="10.8010204081633"/>
    <col collapsed="false" hidden="false" max="763" min="763" style="2" width="2.29591836734694"/>
    <col collapsed="false" hidden="false" max="764" min="764" style="2" width="18.2244897959184"/>
    <col collapsed="false" hidden="false" max="765" min="765" style="2" width="18.765306122449"/>
    <col collapsed="false" hidden="false" max="766" min="766" style="2" width="13.5"/>
    <col collapsed="false" hidden="false" max="767" min="767" style="2" width="18.6275510204082"/>
    <col collapsed="false" hidden="false" max="768" min="768" style="2" width="54.1326530612245"/>
    <col collapsed="false" hidden="false" max="769" min="769" style="2" width="20.6530612244898"/>
    <col collapsed="false" hidden="false" max="770" min="770" style="2" width="22.1377551020408"/>
    <col collapsed="false" hidden="false" max="771" min="771" style="2" width="15.7959183673469"/>
    <col collapsed="false" hidden="false" max="772" min="772" style="2" width="13.5"/>
    <col collapsed="false" hidden="false" max="773" min="773" style="2" width="14.5816326530612"/>
    <col collapsed="false" hidden="false" max="1018" min="774" style="2" width="10.8010204081633"/>
    <col collapsed="false" hidden="false" max="1019" min="1019" style="2" width="2.29591836734694"/>
    <col collapsed="false" hidden="false" max="1020" min="1020" style="2" width="18.2244897959184"/>
    <col collapsed="false" hidden="false" max="1021" min="1021" style="2" width="18.765306122449"/>
    <col collapsed="false" hidden="false" max="1022" min="1022" style="2" width="13.5"/>
    <col collapsed="false" hidden="false" max="1025" min="1023" style="2" width="18.6275510204082"/>
  </cols>
  <sheetData>
    <row r="1" customFormat="false" ht="12.75" hidden="false" customHeight="false" outlineLevel="0" collapsed="false">
      <c r="A1" s="0"/>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28.5" hidden="false" customHeight="true" outlineLevel="0" collapsed="false">
      <c r="A2" s="79" t="s">
        <v>148</v>
      </c>
      <c r="B2" s="79"/>
      <c r="C2" s="79"/>
      <c r="D2" s="79"/>
      <c r="E2" s="79"/>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2.75" hidden="false" customHeight="false" outlineLevel="0" collapsed="false">
      <c r="A3" s="80" t="s">
        <v>149</v>
      </c>
      <c r="B3" s="80" t="s">
        <v>150</v>
      </c>
      <c r="C3" s="80" t="s">
        <v>142</v>
      </c>
      <c r="D3" s="80" t="s">
        <v>151</v>
      </c>
      <c r="E3" s="80" t="s">
        <v>152</v>
      </c>
      <c r="F3" s="0"/>
      <c r="G3" s="0"/>
      <c r="H3" s="0"/>
      <c r="I3" s="0"/>
      <c r="J3" s="0"/>
      <c r="K3" s="0"/>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23.85" hidden="false" customHeight="false" outlineLevel="0" collapsed="false">
      <c r="A4" s="81" t="s">
        <v>153</v>
      </c>
      <c r="B4" s="81" t="s">
        <v>124</v>
      </c>
      <c r="C4" s="82" t="s">
        <v>154</v>
      </c>
      <c r="D4" s="82" t="s">
        <v>155</v>
      </c>
      <c r="E4" s="83" t="s">
        <v>156</v>
      </c>
      <c r="F4" s="0"/>
      <c r="G4" s="0"/>
      <c r="H4" s="0"/>
      <c r="I4" s="0"/>
      <c r="J4" s="0"/>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s="86" customFormat="true" ht="27.6" hidden="false" customHeight="true" outlineLevel="0" collapsed="false">
      <c r="A5" s="84" t="s">
        <v>157</v>
      </c>
      <c r="B5" s="85" t="s">
        <v>124</v>
      </c>
      <c r="C5" s="82" t="s">
        <v>158</v>
      </c>
      <c r="D5" s="82" t="s">
        <v>159</v>
      </c>
      <c r="E5" s="85" t="s">
        <v>160</v>
      </c>
    </row>
    <row r="6" s="86" customFormat="true" ht="26.85" hidden="false" customHeight="false" outlineLevel="0" collapsed="false">
      <c r="A6" s="84" t="s">
        <v>161</v>
      </c>
      <c r="B6" s="85" t="s">
        <v>124</v>
      </c>
      <c r="C6" s="82" t="s">
        <v>158</v>
      </c>
      <c r="D6" s="82" t="s">
        <v>162</v>
      </c>
      <c r="E6" s="85" t="s">
        <v>163</v>
      </c>
    </row>
    <row r="7" s="86" customFormat="true" ht="12.8" hidden="false" customHeight="false" outlineLevel="0" collapsed="false">
      <c r="A7" s="84"/>
      <c r="B7" s="85"/>
      <c r="C7" s="82"/>
      <c r="D7" s="82"/>
      <c r="E7" s="85"/>
    </row>
    <row r="8" s="86" customFormat="true" ht="12.75" hidden="false" customHeight="false" outlineLevel="0" collapsed="false">
      <c r="A8" s="84"/>
      <c r="B8" s="85"/>
      <c r="C8" s="82"/>
      <c r="D8" s="82"/>
      <c r="E8" s="85"/>
    </row>
    <row r="9" customFormat="false" ht="12.75" hidden="false" customHeight="false" outlineLevel="0" collapsed="false">
      <c r="A9" s="84"/>
      <c r="B9" s="85"/>
      <c r="C9" s="82"/>
      <c r="D9" s="85"/>
      <c r="E9" s="85"/>
    </row>
    <row r="10" customFormat="false" ht="12.75" hidden="false" customHeight="false" outlineLevel="0" collapsed="false">
      <c r="A10" s="84"/>
      <c r="B10" s="85"/>
      <c r="C10" s="82"/>
      <c r="D10" s="85"/>
      <c r="E10" s="85"/>
    </row>
  </sheetData>
  <mergeCells count="1">
    <mergeCell ref="A2:E2"/>
  </mergeCells>
  <printOptions headings="false" gridLines="false" gridLinesSet="true" horizontalCentered="false" verticalCentered="false"/>
  <pageMargins left="0.75" right="0.75" top="0.86111111111111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&amp;C&amp;"Sans,Normal"Page</oddFooter>
  </headerFooter>
  <legacyDrawing r:id="rId2"/>
</worksheet>
</file>

<file path=xl/worksheets/sheet7.xml><?xml version="1.0" encoding="utf-8"?>
<worksheet xmlns="http://schemas.openxmlformats.org/spreadsheetml/2006/main" xmlns:r="http://schemas.openxmlformats.org/officeDocument/2006/relationships">
  <sheetPr filterMode="false">
    <pageSetUpPr fitToPage="false"/>
  </sheetPr>
  <dimension ref="A1:I15"/>
  <sheetViews>
    <sheetView windowProtection="false"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I8" activeCellId="0" sqref="I8"/>
    </sheetView>
  </sheetViews>
  <sheetFormatPr defaultRowHeight="12.8"/>
  <cols>
    <col collapsed="false" hidden="false" max="1" min="1" style="2" width="31.1836734693878"/>
    <col collapsed="false" hidden="false" max="2" min="2" style="2" width="17.5510204081633"/>
    <col collapsed="false" hidden="false" max="3" min="3" style="2" width="15.9285714285714"/>
    <col collapsed="false" hidden="false" max="4" min="4" style="2" width="21.1938775510204"/>
    <col collapsed="false" hidden="false" max="5" min="5" style="2" width="17.1428571428571"/>
    <col collapsed="false" hidden="false" max="6" min="6" style="2" width="25.1071428571429"/>
    <col collapsed="false" hidden="false" max="8" min="7" style="2" width="10.8010204081633"/>
    <col collapsed="false" hidden="false" max="9" min="9" style="2" width="13.0918367346939"/>
    <col collapsed="false" hidden="false" max="1023" min="10" style="2" width="10.8010204081633"/>
    <col collapsed="false" hidden="false" max="1025" min="1024" style="0" width="10.8010204081633"/>
  </cols>
  <sheetData>
    <row r="1" customFormat="false" ht="12.8" hidden="false" customHeight="false" outlineLevel="0" collapsed="false">
      <c r="A1" s="0"/>
      <c r="B1" s="0"/>
      <c r="C1" s="0"/>
      <c r="D1" s="0"/>
      <c r="E1" s="0"/>
      <c r="F1" s="0"/>
      <c r="I1" s="0"/>
    </row>
    <row r="2" customFormat="false" ht="22.5" hidden="false" customHeight="true" outlineLevel="0" collapsed="false">
      <c r="A2" s="3" t="s">
        <v>164</v>
      </c>
      <c r="B2" s="3"/>
      <c r="C2" s="3"/>
      <c r="D2" s="3"/>
      <c r="E2" s="3"/>
      <c r="F2" s="3"/>
      <c r="I2" s="0"/>
    </row>
    <row r="3" customFormat="false" ht="26.85" hidden="false" customHeight="false" outlineLevel="0" collapsed="false">
      <c r="A3" s="87" t="s">
        <v>165</v>
      </c>
      <c r="B3" s="87" t="s">
        <v>166</v>
      </c>
      <c r="C3" s="87" t="s">
        <v>167</v>
      </c>
      <c r="D3" s="87" t="s">
        <v>168</v>
      </c>
      <c r="E3" s="87" t="s">
        <v>169</v>
      </c>
      <c r="F3" s="87" t="s">
        <v>170</v>
      </c>
      <c r="I3" s="0"/>
    </row>
    <row r="4" customFormat="false" ht="15" hidden="false" customHeight="false" outlineLevel="0" collapsed="false">
      <c r="A4" s="88" t="s">
        <v>171</v>
      </c>
      <c r="B4" s="89" t="s">
        <v>172</v>
      </c>
      <c r="C4" s="89" t="s">
        <v>173</v>
      </c>
      <c r="D4" s="90" t="n">
        <v>42380</v>
      </c>
      <c r="E4" s="90" t="n">
        <v>42373</v>
      </c>
      <c r="F4" s="89"/>
      <c r="I4" s="91"/>
    </row>
    <row r="5" customFormat="false" ht="15" hidden="false" customHeight="false" outlineLevel="0" collapsed="false">
      <c r="A5" s="88" t="s">
        <v>174</v>
      </c>
      <c r="B5" s="89" t="s">
        <v>172</v>
      </c>
      <c r="C5" s="89" t="s">
        <v>173</v>
      </c>
      <c r="D5" s="90" t="n">
        <v>42380</v>
      </c>
      <c r="E5" s="90" t="n">
        <v>42373</v>
      </c>
      <c r="F5" s="89"/>
      <c r="I5" s="91"/>
    </row>
    <row r="6" customFormat="false" ht="15" hidden="false" customHeight="false" outlineLevel="0" collapsed="false">
      <c r="A6" s="88" t="s">
        <v>175</v>
      </c>
      <c r="B6" s="89" t="s">
        <v>176</v>
      </c>
      <c r="C6" s="89" t="s">
        <v>177</v>
      </c>
      <c r="D6" s="90" t="n">
        <v>42380</v>
      </c>
      <c r="E6" s="90" t="n">
        <v>42373</v>
      </c>
      <c r="F6" s="89"/>
      <c r="I6" s="91"/>
    </row>
    <row r="7" customFormat="false" ht="15" hidden="false" customHeight="false" outlineLevel="0" collapsed="false">
      <c r="A7" s="88" t="s">
        <v>178</v>
      </c>
      <c r="B7" s="89" t="s">
        <v>172</v>
      </c>
      <c r="C7" s="89" t="s">
        <v>173</v>
      </c>
      <c r="D7" s="90" t="n">
        <v>42380</v>
      </c>
      <c r="E7" s="90" t="n">
        <v>42373</v>
      </c>
      <c r="F7" s="89"/>
      <c r="I7" s="91"/>
    </row>
    <row r="8" customFormat="false" ht="15" hidden="false" customHeight="false" outlineLevel="0" collapsed="false">
      <c r="A8" s="88" t="s">
        <v>179</v>
      </c>
      <c r="B8" s="89" t="s">
        <v>172</v>
      </c>
      <c r="C8" s="89" t="s">
        <v>173</v>
      </c>
      <c r="D8" s="90" t="n">
        <v>42380</v>
      </c>
      <c r="E8" s="90" t="n">
        <v>42373</v>
      </c>
      <c r="F8" s="89"/>
    </row>
    <row r="9" customFormat="false" ht="12.8" hidden="false" customHeight="false" outlineLevel="0" collapsed="false">
      <c r="A9" s="92"/>
      <c r="B9" s="89"/>
      <c r="C9" s="93"/>
      <c r="D9" s="94"/>
      <c r="E9" s="94"/>
      <c r="F9" s="89"/>
    </row>
    <row r="10" customFormat="false" ht="12.8" hidden="false" customHeight="false" outlineLevel="0" collapsed="false">
      <c r="A10" s="88"/>
      <c r="B10" s="89"/>
      <c r="C10" s="89"/>
      <c r="D10" s="94"/>
      <c r="E10" s="94"/>
      <c r="F10" s="89"/>
    </row>
    <row r="11" customFormat="false" ht="12.8" hidden="false" customHeight="false" outlineLevel="0" collapsed="false">
      <c r="A11" s="88"/>
      <c r="B11" s="89"/>
      <c r="C11" s="89"/>
      <c r="D11" s="94"/>
      <c r="E11" s="94"/>
      <c r="F11" s="89"/>
    </row>
    <row r="12" customFormat="false" ht="12.8" hidden="false" customHeight="false" outlineLevel="0" collapsed="false">
      <c r="A12" s="88"/>
      <c r="B12" s="89"/>
      <c r="C12" s="89"/>
      <c r="D12" s="94"/>
      <c r="E12" s="94"/>
      <c r="F12" s="89"/>
    </row>
    <row r="13" customFormat="false" ht="12.8" hidden="false" customHeight="false" outlineLevel="0" collapsed="false">
      <c r="A13" s="89"/>
      <c r="B13" s="89"/>
      <c r="C13" s="89"/>
      <c r="D13" s="89"/>
      <c r="E13" s="89"/>
      <c r="F13" s="89"/>
    </row>
    <row r="14" customFormat="false" ht="12.8" hidden="false" customHeight="false" outlineLevel="0" collapsed="false">
      <c r="A14" s="89"/>
      <c r="B14" s="89"/>
      <c r="C14" s="89"/>
      <c r="D14" s="89"/>
      <c r="E14" s="89"/>
      <c r="F14" s="89"/>
    </row>
    <row r="15" customFormat="false" ht="12.8" hidden="false" customHeight="false" outlineLevel="0" collapsed="false">
      <c r="A15" s="89"/>
      <c r="B15" s="89"/>
      <c r="C15" s="89"/>
      <c r="D15" s="89"/>
      <c r="E15" s="89"/>
      <c r="F15" s="89"/>
    </row>
  </sheetData>
  <mergeCells count="1">
    <mergeCell ref="A2:F2"/>
  </mergeCells>
  <printOptions headings="false" gridLines="false" gridLinesSet="true" horizontalCentered="false" verticalCentered="false"/>
  <pageMargins left="0.7" right="0.7" top="0.611111111111111"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&amp;C&amp;"Sans,Normal"Page</oddFooter>
  </headerFooter>
  <legacyDrawing r:id="rId2"/>
</worksheet>
</file>

<file path=xl/worksheets/sheet8.xml><?xml version="1.0" encoding="utf-8"?>
<worksheet xmlns="http://schemas.openxmlformats.org/spreadsheetml/2006/main" xmlns:r="http://schemas.openxmlformats.org/officeDocument/2006/relationships">
  <sheetPr filterMode="false">
    <pageSetUpPr fitToPage="false"/>
  </sheetPr>
  <dimension ref="A1:JA33"/>
  <sheetViews>
    <sheetView windowProtection="false" showFormulas="false" showGridLines="true" showRowColHeaders="true" showZeros="true" rightToLeft="false" tabSelected="false" showOutlineSymbols="true" defaultGridColor="true" view="normal" topLeftCell="D6" colorId="64" zoomScale="100" zoomScaleNormal="100" zoomScalePageLayoutView="100" workbookViewId="0">
      <selection pane="topLeft" activeCell="J10" activeCellId="0" sqref="J10"/>
    </sheetView>
  </sheetViews>
  <sheetFormatPr defaultRowHeight="12.8"/>
  <cols>
    <col collapsed="false" hidden="false" max="1" min="1" style="2" width="10.2602040816327"/>
    <col collapsed="false" hidden="false" max="2" min="2" style="2" width="24.5663265306122"/>
    <col collapsed="false" hidden="false" max="3" min="3" style="2" width="15.5255102040816"/>
    <col collapsed="false" hidden="false" max="4" min="4" style="2" width="22.9489795918367"/>
    <col collapsed="false" hidden="false" max="5" min="5" style="2" width="17.0102040816327"/>
    <col collapsed="false" hidden="false" max="6" min="6" style="2" width="18.4948979591837"/>
    <col collapsed="false" hidden="false" max="7" min="7" style="2" width="24.9744897959184"/>
    <col collapsed="false" hidden="false" max="8" min="8" style="2" width="22.4081632653061"/>
    <col collapsed="false" hidden="false" max="9" min="9" style="2" width="22.1377551020408"/>
    <col collapsed="false" hidden="false" max="10" min="10" style="2" width="10.2602040816327"/>
    <col collapsed="false" hidden="false" max="11" min="11" style="2" width="13.0918367346939"/>
    <col collapsed="false" hidden="false" max="1025" min="12" style="2" width="10.2602040816327"/>
  </cols>
  <sheetData>
    <row r="1" customFormat="false" ht="12.8" hidden="false" customHeight="false" outlineLevel="0" collapsed="false">
      <c r="A1" s="95"/>
      <c r="B1" s="0"/>
      <c r="C1" s="96"/>
      <c r="D1" s="96"/>
      <c r="E1" s="0"/>
      <c r="F1" s="0"/>
      <c r="G1" s="0"/>
      <c r="H1" s="0"/>
      <c r="I1" s="0"/>
      <c r="J1" s="0"/>
      <c r="K1" s="0"/>
      <c r="L1" s="0"/>
      <c r="M1" s="0"/>
      <c r="N1" s="0"/>
      <c r="O1" s="0"/>
      <c r="P1" s="0"/>
      <c r="Q1" s="0"/>
      <c r="R1" s="0"/>
      <c r="S1" s="0"/>
      <c r="T1" s="0"/>
      <c r="U1" s="0"/>
      <c r="V1" s="0"/>
      <c r="W1" s="0"/>
      <c r="X1" s="0"/>
      <c r="Y1" s="0"/>
      <c r="Z1" s="0"/>
      <c r="AA1" s="0"/>
      <c r="AB1" s="0"/>
      <c r="AC1" s="0"/>
      <c r="AD1" s="0"/>
      <c r="AE1" s="0"/>
      <c r="AF1" s="0"/>
      <c r="IR1" s="0"/>
      <c r="IS1" s="0"/>
      <c r="IT1" s="0"/>
      <c r="IU1" s="0"/>
      <c r="IV1" s="0"/>
      <c r="IW1" s="0"/>
      <c r="IX1" s="0"/>
      <c r="IY1" s="0"/>
      <c r="IZ1" s="0"/>
      <c r="JA1" s="0"/>
    </row>
    <row r="2" customFormat="false" ht="22.05" hidden="false" customHeight="false" outlineLevel="0" collapsed="false">
      <c r="A2" s="97" t="s">
        <v>180</v>
      </c>
      <c r="B2" s="97"/>
      <c r="C2" s="97"/>
      <c r="D2" s="97"/>
      <c r="E2" s="97"/>
      <c r="F2" s="97"/>
      <c r="G2" s="97"/>
      <c r="H2" s="97"/>
      <c r="I2" s="97"/>
      <c r="J2" s="97"/>
      <c r="K2" s="97"/>
      <c r="L2" s="0"/>
      <c r="M2" s="0"/>
      <c r="N2" s="0"/>
      <c r="O2" s="0"/>
      <c r="P2" s="0"/>
      <c r="Q2" s="0"/>
      <c r="R2" s="0"/>
      <c r="S2" s="0"/>
      <c r="T2" s="0"/>
      <c r="U2" s="0"/>
      <c r="V2" s="0"/>
      <c r="W2" s="0"/>
      <c r="X2" s="0"/>
      <c r="Y2" s="0"/>
      <c r="Z2" s="0"/>
      <c r="AA2" s="0"/>
      <c r="AB2" s="0"/>
      <c r="AC2" s="0"/>
      <c r="AD2" s="0"/>
      <c r="AE2" s="0"/>
      <c r="AF2" s="0"/>
      <c r="IR2" s="98" t="s">
        <v>181</v>
      </c>
      <c r="IS2" s="98"/>
      <c r="IT2" s="98"/>
      <c r="IU2" s="98"/>
      <c r="IV2" s="98"/>
      <c r="IW2" s="98"/>
      <c r="IX2" s="98"/>
      <c r="IY2" s="98"/>
      <c r="IZ2" s="98"/>
      <c r="JA2" s="98"/>
    </row>
    <row r="3" customFormat="false" ht="12.8" hidden="false" customHeight="false" outlineLevel="0" collapsed="false">
      <c r="A3" s="97"/>
      <c r="B3" s="97"/>
      <c r="C3" s="97"/>
      <c r="D3" s="97"/>
      <c r="E3" s="97"/>
      <c r="F3" s="97"/>
      <c r="G3" s="97"/>
      <c r="H3" s="97"/>
      <c r="I3" s="97"/>
      <c r="J3" s="97"/>
      <c r="K3" s="97"/>
      <c r="L3" s="0"/>
      <c r="M3" s="0"/>
      <c r="N3" s="0"/>
      <c r="O3" s="0"/>
      <c r="P3" s="0"/>
      <c r="Q3" s="0"/>
      <c r="R3" s="0"/>
      <c r="S3" s="0"/>
      <c r="T3" s="0"/>
      <c r="U3" s="0"/>
      <c r="V3" s="0"/>
      <c r="W3" s="0"/>
      <c r="X3" s="0"/>
      <c r="Y3" s="0"/>
      <c r="Z3" s="0"/>
      <c r="AA3" s="0"/>
      <c r="AB3" s="0"/>
      <c r="AC3" s="0"/>
      <c r="AD3" s="0"/>
      <c r="AE3" s="99" t="s">
        <v>182</v>
      </c>
      <c r="AF3" s="99" t="s">
        <v>183</v>
      </c>
      <c r="IS3" s="0"/>
      <c r="IT3" s="0"/>
      <c r="IU3" s="0"/>
      <c r="IV3" s="0"/>
      <c r="IW3" s="0"/>
      <c r="IX3" s="0"/>
      <c r="IY3" s="0"/>
      <c r="IZ3" s="0"/>
    </row>
    <row r="4" customFormat="false" ht="41.75" hidden="false" customHeight="false" outlineLevel="0" collapsed="false">
      <c r="A4" s="100" t="s">
        <v>184</v>
      </c>
      <c r="B4" s="101" t="s">
        <v>185</v>
      </c>
      <c r="C4" s="102" t="s">
        <v>186</v>
      </c>
      <c r="D4" s="102" t="s">
        <v>187</v>
      </c>
      <c r="E4" s="102" t="s">
        <v>188</v>
      </c>
      <c r="F4" s="102" t="s">
        <v>189</v>
      </c>
      <c r="G4" s="102" t="s">
        <v>190</v>
      </c>
      <c r="H4" s="102" t="s">
        <v>191</v>
      </c>
      <c r="I4" s="102" t="s">
        <v>192</v>
      </c>
      <c r="J4" s="103" t="s">
        <v>193</v>
      </c>
      <c r="K4" s="102" t="s">
        <v>194</v>
      </c>
      <c r="L4" s="0"/>
      <c r="M4" s="0"/>
      <c r="N4" s="0"/>
      <c r="O4" s="0"/>
      <c r="P4" s="0"/>
      <c r="Q4" s="0"/>
      <c r="R4" s="0"/>
      <c r="S4" s="0"/>
      <c r="T4" s="0"/>
      <c r="U4" s="0"/>
      <c r="V4" s="0"/>
      <c r="W4" s="0"/>
      <c r="X4" s="0"/>
      <c r="Y4" s="0"/>
      <c r="Z4" s="0"/>
      <c r="AA4" s="0"/>
      <c r="AB4" s="0"/>
      <c r="AC4" s="0"/>
      <c r="AD4" s="0"/>
      <c r="AE4" s="104" t="s">
        <v>182</v>
      </c>
      <c r="AF4" s="104" t="s">
        <v>183</v>
      </c>
      <c r="IS4" s="0"/>
      <c r="IT4" s="0"/>
      <c r="IU4" s="0"/>
      <c r="IV4" s="0"/>
      <c r="IW4" s="0"/>
      <c r="IX4" s="0"/>
      <c r="IY4" s="0"/>
      <c r="IZ4" s="0"/>
    </row>
    <row r="5" customFormat="false" ht="85.05" hidden="false" customHeight="false" outlineLevel="0" collapsed="false">
      <c r="A5" s="105" t="n">
        <v>1</v>
      </c>
      <c r="B5" s="106" t="s">
        <v>195</v>
      </c>
      <c r="C5" s="105" t="n">
        <v>1</v>
      </c>
      <c r="D5" s="107" t="n">
        <v>0.6</v>
      </c>
      <c r="E5" s="105" t="n">
        <f aca="false">PRODUCT(A5:D5)</f>
        <v>0.6</v>
      </c>
      <c r="F5" s="105" t="n">
        <v>4</v>
      </c>
      <c r="G5" s="106" t="s">
        <v>196</v>
      </c>
      <c r="H5" s="106" t="s">
        <v>197</v>
      </c>
      <c r="I5" s="108" t="s">
        <v>198</v>
      </c>
      <c r="J5" s="109" t="s">
        <v>199</v>
      </c>
      <c r="K5" s="110" t="s">
        <v>200</v>
      </c>
      <c r="L5" s="0"/>
      <c r="M5" s="0"/>
      <c r="N5" s="0"/>
      <c r="O5" s="0"/>
      <c r="P5" s="0"/>
      <c r="Q5" s="0"/>
      <c r="R5" s="0"/>
      <c r="S5" s="0"/>
      <c r="T5" s="0"/>
      <c r="U5" s="0"/>
      <c r="V5" s="0"/>
      <c r="W5" s="0"/>
      <c r="X5" s="0"/>
      <c r="Y5" s="0"/>
      <c r="Z5" s="0"/>
      <c r="AA5" s="0"/>
      <c r="AB5" s="0"/>
      <c r="AC5" s="0"/>
      <c r="AD5" s="0"/>
      <c r="AE5" s="0"/>
      <c r="AF5" s="0"/>
      <c r="IS5" s="111" t="s">
        <v>201</v>
      </c>
      <c r="IT5" s="112" t="s">
        <v>202</v>
      </c>
      <c r="IU5" s="113" t="n">
        <v>0.9</v>
      </c>
      <c r="IV5" s="114" t="n">
        <f aca="false">(IV10*IU5)</f>
        <v>0.9</v>
      </c>
      <c r="IW5" s="115" t="n">
        <f aca="false">(IW10*IU5)</f>
        <v>1.8</v>
      </c>
      <c r="IX5" s="116" t="n">
        <f aca="false">(IX10*IU5)</f>
        <v>2.7</v>
      </c>
      <c r="IY5" s="117" t="n">
        <f aca="false">(IY10*IU5)</f>
        <v>3.6</v>
      </c>
      <c r="IZ5" s="118" t="n">
        <f aca="false">(IZ10*IU5)</f>
        <v>4.5</v>
      </c>
    </row>
    <row r="6" customFormat="false" ht="61.15" hidden="false" customHeight="false" outlineLevel="0" collapsed="false">
      <c r="A6" s="105" t="n">
        <v>2</v>
      </c>
      <c r="B6" s="106" t="s">
        <v>203</v>
      </c>
      <c r="C6" s="105" t="n">
        <v>4</v>
      </c>
      <c r="D6" s="107" t="n">
        <v>0.2</v>
      </c>
      <c r="E6" s="105" t="n">
        <f aca="false">PRODUCT(C6:D6)</f>
        <v>0.8</v>
      </c>
      <c r="F6" s="105" t="n">
        <v>3</v>
      </c>
      <c r="G6" s="106" t="s">
        <v>204</v>
      </c>
      <c r="H6" s="110" t="s">
        <v>205</v>
      </c>
      <c r="I6" s="108" t="s">
        <v>198</v>
      </c>
      <c r="J6" s="109" t="s">
        <v>199</v>
      </c>
      <c r="K6" s="110" t="s">
        <v>200</v>
      </c>
      <c r="L6" s="0"/>
      <c r="M6" s="0"/>
      <c r="N6" s="0"/>
      <c r="O6" s="0"/>
      <c r="P6" s="0"/>
      <c r="Q6" s="0"/>
      <c r="R6" s="0"/>
      <c r="S6" s="0"/>
      <c r="T6" s="0"/>
      <c r="U6" s="0"/>
      <c r="V6" s="0"/>
      <c r="W6" s="0"/>
      <c r="X6" s="0"/>
      <c r="Y6" s="0"/>
      <c r="Z6" s="0"/>
      <c r="AA6" s="0"/>
      <c r="AB6" s="0"/>
      <c r="AC6" s="0"/>
      <c r="AD6" s="0"/>
      <c r="AE6" s="0"/>
      <c r="AF6" s="0"/>
      <c r="IS6" s="111"/>
      <c r="IT6" s="112" t="s">
        <v>206</v>
      </c>
      <c r="IU6" s="113" t="n">
        <v>0.7</v>
      </c>
      <c r="IV6" s="119" t="n">
        <f aca="false">(IV10*IU6)</f>
        <v>0.7</v>
      </c>
      <c r="IW6" s="120" t="n">
        <f aca="false">(IW10*IU6)</f>
        <v>1.4</v>
      </c>
      <c r="IX6" s="121" t="n">
        <f aca="false">(IX10*IU6)</f>
        <v>2.1</v>
      </c>
      <c r="IY6" s="122" t="n">
        <f aca="false">(IY10*IU6)</f>
        <v>2.8</v>
      </c>
      <c r="IZ6" s="123" t="n">
        <f aca="false">(IZ10*IU6)</f>
        <v>3.5</v>
      </c>
    </row>
    <row r="7" customFormat="false" ht="61.15" hidden="false" customHeight="false" outlineLevel="0" collapsed="false">
      <c r="A7" s="105" t="n">
        <v>3</v>
      </c>
      <c r="B7" s="106" t="s">
        <v>207</v>
      </c>
      <c r="C7" s="105" t="n">
        <v>4</v>
      </c>
      <c r="D7" s="107" t="n">
        <v>0.2</v>
      </c>
      <c r="E7" s="105" t="n">
        <f aca="false">PRODUCT(C7:D7)</f>
        <v>0.8</v>
      </c>
      <c r="F7" s="105" t="n">
        <v>3</v>
      </c>
      <c r="G7" s="106" t="s">
        <v>208</v>
      </c>
      <c r="H7" s="106" t="s">
        <v>209</v>
      </c>
      <c r="I7" s="105" t="s">
        <v>118</v>
      </c>
      <c r="J7" s="109" t="s">
        <v>199</v>
      </c>
      <c r="K7" s="110" t="s">
        <v>200</v>
      </c>
      <c r="L7" s="0"/>
      <c r="M7" s="0"/>
      <c r="N7" s="0"/>
      <c r="O7" s="0"/>
      <c r="P7" s="0"/>
      <c r="Q7" s="0"/>
      <c r="R7" s="0"/>
      <c r="S7" s="0"/>
      <c r="T7" s="0"/>
      <c r="U7" s="0"/>
      <c r="V7" s="0"/>
      <c r="W7" s="0"/>
      <c r="X7" s="0"/>
      <c r="Y7" s="0"/>
      <c r="Z7" s="0"/>
      <c r="AA7" s="0"/>
      <c r="AB7" s="0"/>
      <c r="AC7" s="0"/>
      <c r="AD7" s="0"/>
      <c r="AE7" s="0"/>
      <c r="AF7" s="0"/>
      <c r="IS7" s="111"/>
      <c r="IT7" s="112" t="s">
        <v>210</v>
      </c>
      <c r="IU7" s="113" t="n">
        <v>0.5</v>
      </c>
      <c r="IV7" s="119" t="n">
        <f aca="false">(IV10*IU7)</f>
        <v>0.5</v>
      </c>
      <c r="IW7" s="124" t="n">
        <f aca="false">(IW10*IU7)</f>
        <v>1</v>
      </c>
      <c r="IX7" s="120" t="n">
        <f aca="false">(IX10*IU7)</f>
        <v>1.5</v>
      </c>
      <c r="IY7" s="120" t="n">
        <f aca="false">(IY10*IU7)</f>
        <v>2</v>
      </c>
      <c r="IZ7" s="125" t="n">
        <f aca="false">(IZ10*IU7)</f>
        <v>2.5</v>
      </c>
    </row>
    <row r="8" customFormat="false" ht="49.25" hidden="false" customHeight="false" outlineLevel="0" collapsed="false">
      <c r="A8" s="105" t="n">
        <v>4</v>
      </c>
      <c r="B8" s="106" t="s">
        <v>211</v>
      </c>
      <c r="C8" s="105" t="n">
        <v>5</v>
      </c>
      <c r="D8" s="107" t="n">
        <v>0.01</v>
      </c>
      <c r="E8" s="105" t="n">
        <f aca="false">PRODUCT(C8:D8)</f>
        <v>0.05</v>
      </c>
      <c r="F8" s="105" t="n">
        <v>4</v>
      </c>
      <c r="G8" s="106" t="s">
        <v>212</v>
      </c>
      <c r="H8" s="106" t="s">
        <v>213</v>
      </c>
      <c r="I8" s="105" t="s">
        <v>7</v>
      </c>
      <c r="J8" s="109" t="s">
        <v>199</v>
      </c>
      <c r="K8" s="110" t="s">
        <v>200</v>
      </c>
      <c r="L8" s="0"/>
      <c r="M8" s="0"/>
      <c r="N8" s="0"/>
      <c r="O8" s="0"/>
      <c r="P8" s="0"/>
      <c r="Q8" s="0"/>
      <c r="R8" s="0"/>
      <c r="S8" s="0"/>
      <c r="T8" s="0"/>
      <c r="U8" s="0"/>
      <c r="V8" s="0"/>
      <c r="W8" s="0"/>
      <c r="X8" s="0"/>
      <c r="Y8" s="0"/>
      <c r="Z8" s="0"/>
      <c r="AA8" s="0"/>
      <c r="AB8" s="0"/>
      <c r="AC8" s="0"/>
      <c r="AD8" s="0"/>
      <c r="AE8" s="0"/>
      <c r="AF8" s="0"/>
      <c r="IS8" s="111"/>
      <c r="IT8" s="112" t="s">
        <v>214</v>
      </c>
      <c r="IU8" s="113" t="n">
        <v>0.3</v>
      </c>
      <c r="IV8" s="126" t="n">
        <f aca="false">(IV10*IU8)</f>
        <v>0.3</v>
      </c>
      <c r="IW8" s="127" t="n">
        <f aca="false">(IW10*IU8)</f>
        <v>0.6</v>
      </c>
      <c r="IX8" s="120" t="n">
        <f aca="false">(IX10*IU8)</f>
        <v>0.9</v>
      </c>
      <c r="IY8" s="120" t="n">
        <f aca="false">(IY10*IU8)</f>
        <v>1.2</v>
      </c>
      <c r="IZ8" s="128" t="n">
        <f aca="false">(IZ10*IU8)</f>
        <v>1.5</v>
      </c>
    </row>
    <row r="9" customFormat="false" ht="49.25" hidden="false" customHeight="false" outlineLevel="0" collapsed="false">
      <c r="A9" s="105" t="n">
        <v>5</v>
      </c>
      <c r="B9" s="106" t="s">
        <v>215</v>
      </c>
      <c r="C9" s="105" t="n">
        <v>5</v>
      </c>
      <c r="D9" s="107" t="n">
        <v>0.05</v>
      </c>
      <c r="E9" s="105" t="n">
        <f aca="false">PRODUCT(C9:D9)</f>
        <v>0.25</v>
      </c>
      <c r="F9" s="105" t="n">
        <v>4</v>
      </c>
      <c r="G9" s="106" t="s">
        <v>216</v>
      </c>
      <c r="H9" s="106" t="s">
        <v>217</v>
      </c>
      <c r="I9" s="105" t="s">
        <v>7</v>
      </c>
      <c r="J9" s="109" t="s">
        <v>199</v>
      </c>
      <c r="K9" s="110" t="s">
        <v>200</v>
      </c>
      <c r="L9" s="0"/>
      <c r="M9" s="0"/>
      <c r="N9" s="0"/>
      <c r="O9" s="0"/>
      <c r="P9" s="0"/>
      <c r="Q9" s="0"/>
      <c r="R9" s="0"/>
      <c r="S9" s="0"/>
      <c r="T9" s="0"/>
      <c r="U9" s="0"/>
      <c r="V9" s="0"/>
      <c r="W9" s="0"/>
      <c r="X9" s="0"/>
      <c r="Y9" s="0"/>
      <c r="Z9" s="0"/>
      <c r="AA9" s="0"/>
      <c r="AB9" s="0"/>
      <c r="AC9" s="0"/>
      <c r="AD9" s="0"/>
      <c r="AE9" s="0"/>
      <c r="AF9" s="0"/>
      <c r="IS9" s="111"/>
      <c r="IT9" s="112" t="s">
        <v>210</v>
      </c>
      <c r="IU9" s="129" t="n">
        <v>0.1</v>
      </c>
      <c r="IV9" s="130" t="n">
        <f aca="false">(IV10*IU9)</f>
        <v>0.1</v>
      </c>
      <c r="IW9" s="131" t="n">
        <f aca="false">(IW10*IU9)</f>
        <v>0.2</v>
      </c>
      <c r="IX9" s="132" t="n">
        <f aca="false">(IX10*IV9)</f>
        <v>0.3</v>
      </c>
      <c r="IY9" s="132" t="n">
        <f aca="false">(IY10*IU9)</f>
        <v>0.4</v>
      </c>
      <c r="IZ9" s="133" t="n">
        <f aca="false">(IZ10*IU9)</f>
        <v>0.5</v>
      </c>
    </row>
    <row r="10" customFormat="false" ht="73.1" hidden="false" customHeight="false" outlineLevel="0" collapsed="false">
      <c r="A10" s="134" t="n">
        <v>6</v>
      </c>
      <c r="B10" s="106" t="s">
        <v>218</v>
      </c>
      <c r="C10" s="105" t="n">
        <v>5</v>
      </c>
      <c r="D10" s="107" t="n">
        <v>0.2</v>
      </c>
      <c r="E10" s="105" t="n">
        <f aca="false">PRODUCT(C10:D10)</f>
        <v>1</v>
      </c>
      <c r="F10" s="105" t="n">
        <v>3</v>
      </c>
      <c r="G10" s="106" t="s">
        <v>219</v>
      </c>
      <c r="H10" s="106" t="s">
        <v>220</v>
      </c>
      <c r="I10" s="105" t="s">
        <v>7</v>
      </c>
      <c r="J10" s="109" t="s">
        <v>199</v>
      </c>
      <c r="K10" s="110" t="s">
        <v>200</v>
      </c>
      <c r="L10" s="0"/>
      <c r="M10" s="0"/>
      <c r="N10" s="0"/>
      <c r="O10" s="0"/>
      <c r="P10" s="0"/>
      <c r="Q10" s="0"/>
      <c r="R10" s="0"/>
      <c r="S10" s="0"/>
      <c r="T10" s="0"/>
      <c r="U10" s="0"/>
      <c r="V10" s="0"/>
      <c r="W10" s="0"/>
      <c r="X10" s="0"/>
      <c r="Y10" s="0"/>
      <c r="Z10" s="0"/>
      <c r="AA10" s="0"/>
      <c r="AB10" s="0"/>
      <c r="AC10" s="0"/>
      <c r="AD10" s="0"/>
      <c r="AE10" s="0"/>
      <c r="AF10" s="0"/>
      <c r="IS10" s="135"/>
      <c r="IT10" s="0"/>
      <c r="IU10" s="112"/>
      <c r="IV10" s="113" t="n">
        <v>1</v>
      </c>
      <c r="IW10" s="113" t="n">
        <v>2</v>
      </c>
      <c r="IX10" s="113" t="n">
        <v>3</v>
      </c>
      <c r="IY10" s="113" t="n">
        <v>4</v>
      </c>
      <c r="IZ10" s="136" t="n">
        <v>5</v>
      </c>
    </row>
    <row r="11" customFormat="false" ht="13.8" hidden="false" customHeight="false" outlineLevel="0" collapsed="false">
      <c r="A11" s="137" t="n">
        <v>7</v>
      </c>
      <c r="B11" s="138"/>
      <c r="C11" s="137"/>
      <c r="D11" s="139"/>
      <c r="E11" s="137" t="n">
        <f aca="false">PRODUCT(C11:D11)</f>
        <v>0</v>
      </c>
      <c r="F11" s="137"/>
      <c r="G11" s="140"/>
      <c r="H11" s="138"/>
      <c r="I11" s="141"/>
      <c r="J11" s="142"/>
      <c r="K11" s="140"/>
      <c r="L11" s="0"/>
      <c r="M11" s="0"/>
      <c r="N11" s="0"/>
      <c r="O11" s="0"/>
      <c r="P11" s="0"/>
      <c r="Q11" s="0"/>
      <c r="R11" s="0"/>
      <c r="S11" s="0"/>
      <c r="T11" s="0"/>
      <c r="U11" s="0"/>
      <c r="V11" s="0"/>
      <c r="W11" s="0"/>
      <c r="X11" s="0"/>
      <c r="Y11" s="0"/>
      <c r="Z11" s="0"/>
      <c r="AA11" s="0"/>
      <c r="AB11" s="0"/>
      <c r="AC11" s="0"/>
      <c r="AD11" s="0"/>
      <c r="AE11" s="0"/>
      <c r="AF11" s="0"/>
      <c r="IS11" s="135"/>
      <c r="IT11" s="0"/>
      <c r="IU11" s="0"/>
      <c r="IV11" s="112" t="s">
        <v>210</v>
      </c>
      <c r="IW11" s="112" t="s">
        <v>214</v>
      </c>
      <c r="IX11" s="112" t="s">
        <v>221</v>
      </c>
      <c r="IY11" s="112" t="s">
        <v>206</v>
      </c>
      <c r="IZ11" s="143" t="s">
        <v>202</v>
      </c>
    </row>
    <row r="12" customFormat="false" ht="13.8" hidden="false" customHeight="false" outlineLevel="0" collapsed="false">
      <c r="A12" s="137" t="n">
        <v>8</v>
      </c>
      <c r="B12" s="138"/>
      <c r="C12" s="137"/>
      <c r="D12" s="139"/>
      <c r="E12" s="137" t="n">
        <f aca="false">PRODUCT(C12:D12)</f>
        <v>0</v>
      </c>
      <c r="F12" s="137"/>
      <c r="G12" s="140"/>
      <c r="H12" s="138"/>
      <c r="I12" s="141"/>
      <c r="J12" s="142"/>
      <c r="K12" s="140"/>
      <c r="L12" s="0"/>
      <c r="M12" s="0"/>
      <c r="N12" s="0"/>
      <c r="O12" s="0"/>
      <c r="P12" s="0"/>
      <c r="Q12" s="0"/>
      <c r="R12" s="0"/>
      <c r="S12" s="0"/>
      <c r="T12" s="0"/>
      <c r="U12" s="0"/>
      <c r="V12" s="0"/>
      <c r="W12" s="0"/>
      <c r="X12" s="0"/>
      <c r="Y12" s="0"/>
      <c r="Z12" s="0"/>
      <c r="AA12" s="0"/>
      <c r="AB12" s="0"/>
      <c r="AC12" s="0"/>
      <c r="AD12" s="0"/>
      <c r="AE12" s="0"/>
      <c r="AF12" s="0"/>
      <c r="IS12" s="135"/>
      <c r="IT12" s="0"/>
      <c r="IU12" s="113"/>
      <c r="IV12" s="144" t="s">
        <v>222</v>
      </c>
      <c r="IW12" s="144"/>
      <c r="IX12" s="144"/>
      <c r="IY12" s="144"/>
      <c r="IZ12" s="144"/>
    </row>
    <row r="13" customFormat="false" ht="13.8" hidden="false" customHeight="false" outlineLevel="0" collapsed="false">
      <c r="A13" s="137" t="n">
        <v>9</v>
      </c>
      <c r="B13" s="138"/>
      <c r="C13" s="137"/>
      <c r="D13" s="139"/>
      <c r="E13" s="137" t="n">
        <f aca="false">PRODUCT(C13:D13)</f>
        <v>0</v>
      </c>
      <c r="F13" s="137"/>
      <c r="G13" s="140"/>
      <c r="H13" s="138"/>
      <c r="I13" s="141"/>
      <c r="J13" s="142"/>
      <c r="K13" s="140"/>
      <c r="L13" s="0"/>
      <c r="M13" s="0"/>
      <c r="N13" s="0"/>
      <c r="O13" s="0"/>
      <c r="P13" s="0"/>
      <c r="Q13" s="0"/>
      <c r="R13" s="0"/>
      <c r="S13" s="0"/>
      <c r="T13" s="0"/>
      <c r="U13" s="0"/>
      <c r="V13" s="0"/>
      <c r="W13" s="0"/>
      <c r="X13" s="0"/>
      <c r="Y13" s="0"/>
      <c r="Z13" s="0"/>
      <c r="AA13" s="0"/>
      <c r="AB13" s="0"/>
      <c r="AC13" s="0"/>
      <c r="AD13" s="0"/>
      <c r="AE13" s="0"/>
      <c r="AF13" s="0"/>
      <c r="IS13" s="135"/>
      <c r="IT13" s="0"/>
      <c r="IU13" s="0"/>
      <c r="IV13" s="0"/>
      <c r="IW13" s="0"/>
      <c r="IX13" s="0"/>
      <c r="IY13" s="0"/>
      <c r="IZ13" s="145"/>
    </row>
    <row r="14" customFormat="false" ht="13.8" hidden="false" customHeight="false" outlineLevel="0" collapsed="false">
      <c r="A14" s="137" t="n">
        <v>10</v>
      </c>
      <c r="B14" s="138"/>
      <c r="C14" s="137"/>
      <c r="D14" s="139"/>
      <c r="E14" s="137" t="n">
        <f aca="false">PRODUCT(C14:D14)</f>
        <v>0</v>
      </c>
      <c r="F14" s="137"/>
      <c r="G14" s="140"/>
      <c r="H14" s="138"/>
      <c r="I14" s="141"/>
      <c r="J14" s="142"/>
      <c r="K14" s="140"/>
      <c r="L14" s="0"/>
      <c r="M14" s="0"/>
      <c r="N14" s="0"/>
      <c r="O14" s="0"/>
      <c r="P14" s="0"/>
      <c r="Q14" s="0"/>
      <c r="R14" s="0"/>
      <c r="S14" s="0"/>
      <c r="T14" s="0"/>
      <c r="U14" s="0"/>
      <c r="V14" s="0"/>
      <c r="W14" s="0"/>
      <c r="X14" s="0"/>
      <c r="Y14" s="0"/>
      <c r="Z14" s="0"/>
      <c r="AA14" s="0"/>
      <c r="AB14" s="0"/>
      <c r="AC14" s="0"/>
      <c r="AD14" s="0"/>
      <c r="AE14" s="0"/>
      <c r="AF14" s="0"/>
      <c r="IS14" s="135"/>
      <c r="IT14" s="0"/>
      <c r="IU14" s="104"/>
      <c r="IV14" s="104"/>
      <c r="IW14" s="104"/>
      <c r="IX14" s="104"/>
      <c r="IY14" s="104"/>
      <c r="IZ14" s="146"/>
    </row>
    <row r="15" customFormat="false" ht="12.8" hidden="false" customHeight="false" outlineLevel="0" collapsed="false">
      <c r="A15" s="147"/>
      <c r="B15" s="147"/>
      <c r="C15" s="147"/>
      <c r="D15" s="147"/>
      <c r="E15" s="147"/>
      <c r="F15" s="147"/>
      <c r="G15" s="0"/>
      <c r="H15" s="0"/>
      <c r="I15" s="0"/>
      <c r="J15" s="0"/>
      <c r="K15" s="0"/>
      <c r="L15" s="0"/>
      <c r="M15" s="0"/>
      <c r="N15" s="0"/>
      <c r="O15" s="0"/>
      <c r="P15" s="0"/>
      <c r="Q15" s="0"/>
      <c r="R15" s="0"/>
      <c r="S15" s="0"/>
      <c r="T15" s="0"/>
      <c r="U15" s="0"/>
      <c r="V15" s="0"/>
      <c r="W15" s="0"/>
      <c r="X15" s="0"/>
      <c r="Y15" s="0"/>
      <c r="Z15" s="0"/>
      <c r="AA15" s="0"/>
      <c r="AB15" s="0"/>
      <c r="AC15" s="0"/>
      <c r="AD15" s="0"/>
      <c r="AE15" s="0"/>
      <c r="AF15" s="0"/>
    </row>
    <row r="16" customFormat="false" ht="12.8" hidden="false" customHeight="false" outlineLevel="0" collapsed="false">
      <c r="A16" s="147"/>
      <c r="B16" s="147"/>
      <c r="C16" s="147"/>
      <c r="D16" s="147"/>
      <c r="E16" s="147"/>
      <c r="F16" s="147"/>
      <c r="G16" s="0"/>
      <c r="H16" s="0"/>
      <c r="I16" s="0"/>
      <c r="J16" s="0"/>
      <c r="K16" s="0"/>
      <c r="L16" s="0"/>
      <c r="M16" s="0"/>
      <c r="N16" s="0"/>
      <c r="O16" s="0"/>
      <c r="P16" s="0"/>
      <c r="Q16" s="0"/>
      <c r="R16" s="0"/>
      <c r="S16" s="0"/>
      <c r="T16" s="0"/>
      <c r="U16" s="0"/>
      <c r="V16" s="0"/>
      <c r="W16" s="0"/>
      <c r="X16" s="0"/>
      <c r="Y16" s="0"/>
      <c r="Z16" s="0"/>
      <c r="AA16" s="0"/>
      <c r="AB16" s="0"/>
      <c r="AC16" s="0"/>
      <c r="AD16" s="0"/>
      <c r="AE16" s="0"/>
      <c r="AF16" s="0"/>
    </row>
    <row r="17" customFormat="false" ht="12.8" hidden="false" customHeight="false" outlineLevel="0" collapsed="false">
      <c r="A17" s="147"/>
      <c r="B17" s="147"/>
      <c r="C17" s="147"/>
      <c r="D17" s="147"/>
      <c r="E17" s="147"/>
      <c r="F17" s="147"/>
      <c r="G17" s="0"/>
      <c r="H17" s="0"/>
      <c r="I17" s="0"/>
      <c r="J17" s="0"/>
      <c r="K17" s="0"/>
      <c r="L17" s="0"/>
      <c r="M17" s="0"/>
      <c r="N17" s="0"/>
      <c r="O17" s="0"/>
      <c r="P17" s="0"/>
      <c r="Q17" s="0"/>
      <c r="R17" s="0"/>
      <c r="S17" s="0"/>
      <c r="T17" s="0"/>
      <c r="U17" s="0"/>
      <c r="V17" s="0"/>
      <c r="W17" s="0"/>
      <c r="X17" s="0"/>
      <c r="Y17" s="0"/>
      <c r="Z17" s="0"/>
      <c r="AA17" s="0"/>
      <c r="AB17" s="0"/>
      <c r="AC17" s="0"/>
      <c r="AD17" s="0"/>
      <c r="AE17" s="0"/>
      <c r="AF17" s="0"/>
    </row>
    <row r="18" customFormat="false" ht="15" hidden="false" customHeight="false" outlineLevel="0" collapsed="false">
      <c r="A18" s="148" t="s">
        <v>223</v>
      </c>
      <c r="B18" s="148"/>
      <c r="C18" s="148"/>
      <c r="D18" s="147"/>
      <c r="E18" s="147"/>
      <c r="F18" s="147"/>
      <c r="G18" s="0"/>
      <c r="H18" s="0"/>
      <c r="I18" s="0"/>
      <c r="J18" s="0"/>
      <c r="K18" s="0"/>
      <c r="L18" s="0"/>
      <c r="M18" s="0"/>
      <c r="N18" s="0"/>
      <c r="O18" s="0"/>
      <c r="P18" s="0"/>
      <c r="Q18" s="0"/>
      <c r="R18" s="0"/>
      <c r="S18" s="0"/>
      <c r="T18" s="0"/>
      <c r="U18" s="0"/>
      <c r="V18" s="0"/>
      <c r="W18" s="0"/>
      <c r="X18" s="0"/>
      <c r="Y18" s="0"/>
      <c r="Z18" s="0"/>
      <c r="AA18" s="0"/>
      <c r="AB18" s="0"/>
      <c r="AC18" s="0"/>
      <c r="AD18" s="0"/>
      <c r="AE18" s="0"/>
      <c r="AF18" s="0"/>
    </row>
    <row r="19" customFormat="false" ht="15.65" hidden="false" customHeight="false" outlineLevel="0" collapsed="false">
      <c r="A19" s="149" t="s">
        <v>224</v>
      </c>
      <c r="B19" s="150" t="s">
        <v>225</v>
      </c>
      <c r="C19" s="149" t="s">
        <v>226</v>
      </c>
      <c r="D19" s="147"/>
      <c r="E19" s="147"/>
      <c r="F19" s="147"/>
      <c r="G19" s="0"/>
      <c r="H19" s="0"/>
      <c r="I19" s="0"/>
      <c r="J19" s="0"/>
      <c r="K19" s="0"/>
      <c r="L19" s="0"/>
      <c r="M19" s="0"/>
      <c r="N19" s="0"/>
      <c r="O19" s="0"/>
      <c r="P19" s="0"/>
      <c r="Q19" s="0"/>
      <c r="R19" s="0"/>
      <c r="S19" s="0"/>
      <c r="T19" s="0"/>
      <c r="U19" s="0"/>
      <c r="V19" s="0"/>
      <c r="W19" s="0"/>
      <c r="X19" s="0"/>
      <c r="Y19" s="0"/>
      <c r="Z19" s="0"/>
      <c r="AA19" s="0"/>
      <c r="AB19" s="0"/>
      <c r="AC19" s="0"/>
      <c r="AD19" s="0"/>
      <c r="AE19" s="0"/>
      <c r="AF19" s="0"/>
    </row>
    <row r="20" customFormat="false" ht="15" hidden="false" customHeight="false" outlineLevel="0" collapsed="false">
      <c r="A20" s="149" t="n">
        <v>1</v>
      </c>
      <c r="B20" s="149" t="s">
        <v>227</v>
      </c>
      <c r="C20" s="149" t="s">
        <v>228</v>
      </c>
      <c r="D20" s="151"/>
      <c r="E20" s="151"/>
      <c r="F20" s="147"/>
      <c r="G20" s="0"/>
      <c r="H20" s="0"/>
      <c r="I20" s="0"/>
      <c r="J20" s="0"/>
      <c r="K20" s="0"/>
      <c r="L20" s="0"/>
      <c r="M20" s="0"/>
      <c r="N20" s="0"/>
      <c r="O20" s="0"/>
      <c r="P20" s="0"/>
      <c r="Q20" s="0"/>
      <c r="R20" s="0"/>
      <c r="S20" s="0"/>
      <c r="T20" s="0"/>
      <c r="U20" s="0"/>
      <c r="V20" s="0"/>
      <c r="W20" s="0"/>
      <c r="X20" s="0"/>
      <c r="Y20" s="0"/>
      <c r="Z20" s="0"/>
      <c r="AA20" s="0"/>
      <c r="AB20" s="0"/>
      <c r="AC20" s="0"/>
      <c r="AD20" s="0"/>
      <c r="AE20" s="0"/>
      <c r="AF20" s="0"/>
    </row>
    <row r="21" customFormat="false" ht="15" hidden="false" customHeight="false" outlineLevel="0" collapsed="false">
      <c r="A21" s="152" t="n">
        <v>2</v>
      </c>
      <c r="B21" s="152" t="s">
        <v>229</v>
      </c>
      <c r="C21" s="152" t="s">
        <v>230</v>
      </c>
      <c r="D21" s="0"/>
      <c r="G21" s="0"/>
      <c r="H21" s="0"/>
      <c r="I21" s="0"/>
      <c r="J21" s="0"/>
      <c r="K21" s="0"/>
      <c r="L21" s="0"/>
      <c r="M21" s="0"/>
      <c r="N21" s="0"/>
      <c r="O21" s="0"/>
      <c r="P21" s="0"/>
      <c r="Q21" s="0"/>
      <c r="R21" s="0"/>
      <c r="S21" s="0"/>
      <c r="T21" s="0"/>
      <c r="U21" s="0"/>
      <c r="V21" s="0"/>
      <c r="W21" s="0"/>
      <c r="X21" s="0"/>
      <c r="Y21" s="0"/>
      <c r="Z21" s="0"/>
      <c r="AA21" s="0"/>
      <c r="AB21" s="0"/>
      <c r="AC21" s="0"/>
      <c r="AD21" s="0"/>
      <c r="AE21" s="0"/>
      <c r="AF21" s="0"/>
    </row>
    <row r="22" customFormat="false" ht="15" hidden="false" customHeight="false" outlineLevel="0" collapsed="false">
      <c r="A22" s="152" t="n">
        <v>3</v>
      </c>
      <c r="B22" s="152" t="s">
        <v>231</v>
      </c>
      <c r="C22" s="152" t="s">
        <v>232</v>
      </c>
      <c r="D22" s="0"/>
      <c r="G22" s="0"/>
      <c r="H22" s="0"/>
      <c r="I22" s="0"/>
      <c r="J22" s="0"/>
      <c r="K22" s="0"/>
      <c r="L22" s="0"/>
      <c r="M22" s="0"/>
      <c r="N22" s="0"/>
      <c r="O22" s="0"/>
      <c r="P22" s="0"/>
      <c r="Q22" s="0"/>
      <c r="R22" s="0"/>
      <c r="S22" s="0"/>
      <c r="T22" s="0"/>
      <c r="U22" s="0"/>
      <c r="V22" s="0"/>
      <c r="W22" s="0"/>
      <c r="X22" s="0"/>
      <c r="Y22" s="0"/>
      <c r="Z22" s="0"/>
      <c r="AA22" s="0"/>
      <c r="AB22" s="0"/>
      <c r="AC22" s="0"/>
      <c r="AD22" s="0"/>
      <c r="AE22" s="0"/>
      <c r="AF22" s="0"/>
    </row>
    <row r="23" customFormat="false" ht="15" hidden="false" customHeight="false" outlineLevel="0" collapsed="false">
      <c r="A23" s="152" t="n">
        <v>4</v>
      </c>
      <c r="B23" s="152" t="s">
        <v>233</v>
      </c>
      <c r="C23" s="152" t="s">
        <v>234</v>
      </c>
      <c r="D23" s="0"/>
      <c r="G23" s="0"/>
      <c r="H23" s="0"/>
      <c r="I23" s="0"/>
      <c r="J23" s="0"/>
      <c r="K23" s="0"/>
      <c r="L23" s="0"/>
      <c r="M23" s="0"/>
      <c r="N23" s="0"/>
      <c r="O23" s="0"/>
      <c r="P23" s="0"/>
      <c r="Q23" s="0"/>
      <c r="R23" s="0"/>
      <c r="S23" s="0"/>
      <c r="T23" s="0"/>
      <c r="U23" s="0"/>
      <c r="V23" s="0"/>
      <c r="W23" s="0"/>
      <c r="X23" s="0"/>
      <c r="Y23" s="0"/>
      <c r="Z23" s="0"/>
      <c r="AA23" s="0"/>
      <c r="AB23" s="0"/>
      <c r="AC23" s="0"/>
      <c r="AD23" s="0"/>
      <c r="AE23" s="0"/>
      <c r="AF23" s="0"/>
    </row>
    <row r="24" customFormat="false" ht="12.8" hidden="false" customHeight="false" outlineLevel="0" collapsed="false">
      <c r="C24" s="0"/>
      <c r="D24" s="0"/>
      <c r="G24" s="0"/>
      <c r="H24" s="0"/>
      <c r="I24" s="0"/>
      <c r="J24" s="0"/>
      <c r="K24" s="0"/>
      <c r="L24" s="0"/>
      <c r="M24" s="0"/>
      <c r="N24" s="0"/>
      <c r="O24" s="0"/>
      <c r="P24" s="0"/>
      <c r="Q24" s="0"/>
      <c r="R24" s="0"/>
      <c r="S24" s="0"/>
      <c r="T24" s="0"/>
      <c r="U24" s="0"/>
      <c r="V24" s="0"/>
      <c r="W24" s="0"/>
      <c r="X24" s="0"/>
      <c r="Y24" s="0"/>
      <c r="Z24" s="0"/>
      <c r="AA24" s="0"/>
      <c r="AB24" s="0"/>
      <c r="AC24" s="0"/>
      <c r="AD24" s="0"/>
      <c r="AE24" s="0"/>
      <c r="AF24" s="0"/>
    </row>
    <row r="25" customFormat="false" ht="12.8" hidden="false" customHeight="false" outlineLevel="0" collapsed="false">
      <c r="C25" s="0"/>
      <c r="D25" s="0"/>
      <c r="G25" s="0"/>
      <c r="H25" s="0"/>
      <c r="I25" s="0"/>
      <c r="J25" s="0"/>
      <c r="K25" s="0"/>
      <c r="L25" s="0"/>
      <c r="M25" s="0"/>
      <c r="N25" s="0"/>
      <c r="O25" s="0"/>
      <c r="P25" s="0"/>
      <c r="Q25" s="0"/>
      <c r="R25" s="0"/>
      <c r="S25" s="0"/>
      <c r="T25" s="0"/>
      <c r="U25" s="0"/>
      <c r="V25" s="0"/>
      <c r="W25" s="0"/>
      <c r="X25" s="0"/>
      <c r="Y25" s="0"/>
      <c r="Z25" s="0"/>
      <c r="AA25" s="0"/>
      <c r="AB25" s="0"/>
      <c r="AC25" s="0"/>
      <c r="AD25" s="0"/>
      <c r="AE25" s="0"/>
      <c r="AF25" s="0"/>
    </row>
    <row r="26" customFormat="false" ht="12.8" hidden="false" customHeight="false" outlineLevel="0" collapsed="false">
      <c r="C26" s="0"/>
      <c r="D26" s="0"/>
      <c r="G26" s="0"/>
      <c r="H26" s="0"/>
      <c r="I26" s="0"/>
      <c r="J26" s="0"/>
      <c r="K26" s="0"/>
      <c r="L26" s="0"/>
      <c r="M26" s="0"/>
      <c r="N26" s="0"/>
      <c r="O26" s="0"/>
      <c r="P26" s="0"/>
      <c r="Q26" s="0"/>
      <c r="R26" s="0"/>
      <c r="S26" s="0"/>
      <c r="T26" s="0"/>
      <c r="U26" s="0"/>
      <c r="V26" s="0"/>
      <c r="W26" s="0"/>
      <c r="X26" s="0"/>
      <c r="Y26" s="0"/>
      <c r="Z26" s="0"/>
      <c r="AA26" s="0"/>
      <c r="AB26" s="0"/>
      <c r="AC26" s="0"/>
      <c r="AD26" s="0"/>
      <c r="AE26" s="0"/>
      <c r="AF26" s="0"/>
    </row>
    <row r="27" customFormat="false" ht="12.8" hidden="false" customHeight="false" outlineLevel="0" collapsed="false">
      <c r="C27" s="0"/>
      <c r="D27" s="0"/>
      <c r="G27" s="0"/>
      <c r="H27" s="0"/>
      <c r="I27" s="0"/>
      <c r="J27" s="0"/>
      <c r="K27" s="0"/>
      <c r="L27" s="0"/>
      <c r="M27" s="0"/>
      <c r="N27" s="0"/>
      <c r="O27" s="0"/>
      <c r="P27" s="0"/>
      <c r="Q27" s="0"/>
      <c r="R27" s="0"/>
      <c r="S27" s="0"/>
      <c r="T27" s="0"/>
      <c r="U27" s="0"/>
      <c r="V27" s="0"/>
      <c r="W27" s="0"/>
      <c r="X27" s="0"/>
      <c r="Y27" s="0"/>
      <c r="Z27" s="0"/>
      <c r="AA27" s="0"/>
      <c r="AB27" s="0"/>
      <c r="AC27" s="0"/>
      <c r="AD27" s="0"/>
      <c r="AE27" s="0"/>
      <c r="AF27" s="0"/>
    </row>
    <row r="28" customFormat="false" ht="12.8" hidden="false" customHeight="false" outlineLevel="0" collapsed="false">
      <c r="C28" s="147"/>
      <c r="D28" s="147"/>
      <c r="G28" s="95"/>
      <c r="H28" s="95"/>
      <c r="I28" s="95"/>
      <c r="J28" s="95"/>
      <c r="K28" s="95"/>
      <c r="L28" s="95"/>
      <c r="M28" s="95"/>
      <c r="N28" s="95"/>
      <c r="O28" s="95"/>
      <c r="P28" s="95"/>
      <c r="Q28" s="95"/>
      <c r="R28" s="95"/>
      <c r="S28" s="95"/>
      <c r="T28" s="95"/>
      <c r="U28" s="95"/>
      <c r="V28" s="95"/>
      <c r="W28" s="95"/>
      <c r="X28" s="95"/>
      <c r="Y28" s="95"/>
      <c r="Z28" s="95"/>
      <c r="AA28" s="95"/>
      <c r="AB28" s="95"/>
      <c r="AC28" s="95"/>
      <c r="AD28" s="95"/>
      <c r="AE28" s="95"/>
      <c r="AF28" s="95"/>
    </row>
    <row r="29" customFormat="false" ht="12.8" hidden="false" customHeight="false" outlineLevel="0" collapsed="false">
      <c r="C29" s="147"/>
      <c r="D29" s="147"/>
      <c r="G29" s="95"/>
      <c r="H29" s="95"/>
      <c r="I29" s="95"/>
      <c r="J29" s="95"/>
      <c r="K29" s="95"/>
      <c r="L29" s="95"/>
      <c r="M29" s="95"/>
      <c r="N29" s="95"/>
      <c r="O29" s="95"/>
      <c r="P29" s="95"/>
      <c r="Q29" s="95"/>
      <c r="R29" s="95"/>
      <c r="S29" s="95"/>
      <c r="T29" s="95"/>
      <c r="U29" s="95"/>
      <c r="V29" s="95"/>
      <c r="W29" s="95"/>
      <c r="X29" s="95"/>
      <c r="Y29" s="95"/>
      <c r="Z29" s="95"/>
      <c r="AA29" s="95"/>
      <c r="AB29" s="95"/>
      <c r="AC29" s="95"/>
      <c r="AD29" s="95"/>
      <c r="AE29" s="95"/>
      <c r="AF29" s="95"/>
    </row>
    <row r="30" customFormat="false" ht="12.8" hidden="false" customHeight="false" outlineLevel="0" collapsed="false">
      <c r="C30" s="147"/>
      <c r="D30" s="147"/>
      <c r="G30" s="95"/>
      <c r="H30" s="95"/>
      <c r="I30" s="95"/>
      <c r="J30" s="95"/>
      <c r="K30" s="95"/>
      <c r="L30" s="95"/>
      <c r="M30" s="95"/>
      <c r="N30" s="95"/>
      <c r="O30" s="95"/>
      <c r="P30" s="95"/>
      <c r="Q30" s="95"/>
      <c r="R30" s="95"/>
      <c r="S30" s="95"/>
      <c r="T30" s="95"/>
      <c r="U30" s="95"/>
      <c r="V30" s="95"/>
      <c r="W30" s="95"/>
      <c r="X30" s="95"/>
      <c r="Y30" s="95"/>
      <c r="Z30" s="95"/>
      <c r="AA30" s="95"/>
      <c r="AB30" s="95"/>
      <c r="AC30" s="95"/>
      <c r="AD30" s="95"/>
      <c r="AE30" s="95"/>
      <c r="AF30" s="95"/>
    </row>
    <row r="31" customFormat="false" ht="12.8" hidden="false" customHeight="false" outlineLevel="0" collapsed="false">
      <c r="C31" s="153"/>
      <c r="D31" s="153"/>
      <c r="G31" s="95"/>
      <c r="H31" s="95"/>
      <c r="I31" s="95"/>
      <c r="J31" s="95"/>
      <c r="K31" s="95"/>
      <c r="L31" s="95"/>
      <c r="M31" s="95"/>
      <c r="N31" s="95"/>
      <c r="O31" s="95"/>
      <c r="P31" s="95"/>
      <c r="Q31" s="95"/>
      <c r="R31" s="95"/>
      <c r="S31" s="95"/>
      <c r="T31" s="95"/>
      <c r="U31" s="95"/>
      <c r="V31" s="95"/>
      <c r="W31" s="95"/>
      <c r="X31" s="95"/>
      <c r="Y31" s="95"/>
      <c r="Z31" s="95"/>
      <c r="AA31" s="95"/>
      <c r="AB31" s="95"/>
      <c r="AC31" s="95"/>
      <c r="AD31" s="95"/>
      <c r="AE31" s="95"/>
      <c r="AF31" s="95"/>
    </row>
    <row r="32" customFormat="false" ht="12.8" hidden="false" customHeight="false" outlineLevel="0" collapsed="false">
      <c r="C32" s="153"/>
      <c r="D32" s="153"/>
      <c r="G32" s="95"/>
      <c r="H32" s="95"/>
      <c r="I32" s="95"/>
      <c r="J32" s="95"/>
      <c r="K32" s="95"/>
      <c r="L32" s="95"/>
      <c r="M32" s="95"/>
      <c r="N32" s="95"/>
      <c r="O32" s="95"/>
      <c r="P32" s="95"/>
      <c r="Q32" s="95"/>
      <c r="R32" s="95"/>
      <c r="S32" s="95"/>
      <c r="T32" s="95"/>
      <c r="U32" s="95"/>
      <c r="V32" s="95"/>
      <c r="W32" s="95"/>
      <c r="X32" s="95"/>
      <c r="Y32" s="95"/>
      <c r="Z32" s="95"/>
      <c r="AA32" s="95"/>
      <c r="AB32" s="95"/>
      <c r="AC32" s="95"/>
      <c r="AD32" s="95"/>
      <c r="AE32" s="95"/>
      <c r="AF32" s="95"/>
    </row>
    <row r="33" customFormat="false" ht="12.8" hidden="false" customHeight="false" outlineLevel="0" collapsed="false">
      <c r="C33" s="153"/>
      <c r="D33" s="153"/>
      <c r="G33" s="95"/>
      <c r="H33" s="95"/>
      <c r="I33" s="95"/>
      <c r="J33" s="95"/>
      <c r="K33" s="95"/>
      <c r="L33" s="95"/>
      <c r="M33" s="95"/>
      <c r="N33" s="95"/>
      <c r="O33" s="95"/>
      <c r="P33" s="95"/>
      <c r="Q33" s="95"/>
      <c r="R33" s="95"/>
      <c r="S33" s="95"/>
      <c r="T33" s="95"/>
      <c r="U33" s="95"/>
      <c r="V33" s="95"/>
      <c r="W33" s="95"/>
      <c r="X33" s="95"/>
      <c r="Y33" s="95"/>
      <c r="Z33" s="95"/>
      <c r="AA33" s="95"/>
      <c r="AB33" s="95"/>
      <c r="AC33" s="95"/>
      <c r="AD33" s="95"/>
      <c r="AE33" s="95"/>
      <c r="AF33" s="95"/>
    </row>
  </sheetData>
  <mergeCells count="2">
    <mergeCell ref="A2:K3"/>
    <mergeCell ref="A18:C18"/>
  </mergeCells>
  <dataValidations count="3">
    <dataValidation allowBlank="true" operator="between" showDropDown="false" showErrorMessage="true" showInputMessage="true" sqref="C5:C9" type="list">
      <formula1>",1,2,3,4,5"</formula1>
      <formula2>0</formula2>
    </dataValidation>
    <dataValidation allowBlank="true" operator="between" showDropDown="false" showErrorMessage="true" showInputMessage="true" sqref="F5:F9" type="list">
      <formula1>"1,2,3,4"</formula1>
      <formula2>0</formula2>
    </dataValidation>
    <dataValidation allowBlank="true" operator="between" showDropDown="false" showErrorMessage="true" showInputMessage="true" sqref="J5:J8" type="list">
      <formula1>"Abierto,Mitigado,Ocurrido,Cerrado"</formula1>
      <formula2>0</formula2>
    </dataValidation>
  </dataValidations>
  <printOptions headings="false" gridLines="false" gridLinesSet="true" horizontalCentered="false" verticalCentered="false"/>
  <pageMargins left="0.7" right="0.7" top="0.611111111111111"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&amp;C&amp;"Sans,Normal"Page</oddFooter>
  </headerFooter>
</worksheet>
</file>

<file path=docProps/app.xml><?xml version="1.0" encoding="utf-8"?>
<Properties xmlns="http://schemas.openxmlformats.org/officeDocument/2006/extended-properties" xmlns:vt="http://schemas.openxmlformats.org/officeDocument/2006/docPropsVTypes">
  <TotalTime>49</TotalTime>
  <Application>LibreOffice/4.4.6.3$Linux_X86_64 LibreOffice_project/40m0$Build-3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2008-10-09T15:24:18Z</dcterms:created>
  <dc:creator>Jesús Moreno</dc:creator>
  <dc:language>es-MX</dc:language>
  <dcterms:modified xsi:type="dcterms:W3CDTF">2016-02-16T20:33:43Z</dcterms:modified>
  <cp:revision>28</cp:revision>
  <dc:title>Plan de Proyecto</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1.1218</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