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S14" i="1"/>
  <c r="R23" l="1"/>
  <c r="T23" s="1"/>
  <c r="R24"/>
  <c r="T24" s="1"/>
  <c r="R25"/>
  <c r="T25" s="1"/>
  <c r="R26"/>
  <c r="T26" s="1"/>
  <c r="R27"/>
  <c r="R28"/>
  <c r="T28" s="1"/>
  <c r="R29"/>
  <c r="T29" s="1"/>
  <c r="R30"/>
  <c r="T30" s="1"/>
  <c r="R31"/>
  <c r="T31" s="1"/>
  <c r="R32"/>
  <c r="T32" s="1"/>
  <c r="P36"/>
  <c r="T27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<sst xmlns="http://schemas.openxmlformats.org/spreadsheetml/2006/main" count="130" uniqueCount="111">
  <si>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</si>
  <si>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</si>
  <si>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</si>
  <si>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</si>
  <si>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</si>
  <si>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</si>
  <si>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</si>
  <si>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</si>
  <si>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</si>
  <si>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</si>
  <si>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</si>
  <si>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</si>
  <si>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</si>
  <si>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</si>
  <si>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</si>
  <si>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</si>
  <si>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</si>
  <si>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</si>
  <si>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</si>
  <si>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</si>
  <si>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</si>
  <si>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</si>
  <si>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</si>
  <si>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</si>
  <si>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</si>
  <si>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</si>
  <si>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</si>
  <si>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</si>
  <si>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</si>
  <si>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</si>
  <si>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</si>
  <si>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</si>
  <si>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</si>
  <si>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</si>
  <si>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</si>
  <si>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</si>
  <si>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</si>
  <si>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</si>
  <si>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</si>
  <si>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</si>
  <si>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</si>
  <si>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</si>
  <si>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</si>
  <si>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</si>
  <si>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</si>
  <si>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</si>
  <si>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</si>
  <si>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</si>
  <si>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</si>
  <si>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</si>
  <si>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</si>
  <si>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</si>
  <si>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</si>
  <si>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</si>
  <si>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</si>
  <si>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</si>
  <si>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</si>
  <si>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</si>
  <si>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</si>
  <si>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</si>
  <si>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</si>
  <si>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</si>
  <si>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</si>
  <si>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</si>
  <si>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</si>
  <si>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</si>
  <si>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</si>
  <si>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</si>
  <si>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</si>
  <si>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</si>
  <si>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</si>
  <si>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</si>
  <si>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</si>
  <si>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</si>
  <si>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</si>
  <si>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</si>
  <si>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</si>
  <si>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</si>
  <si>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</si>
  <si>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</si>
  <si>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</si>
  <si>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</si>
  <si>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</si>
  <si>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</si>
  <si>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</si>
  <si>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</si>
  <si>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</si>
  <si>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</si>
  <si>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</si>
  <si>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</si>
  <si>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</si>
  <si>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</si>
  <si>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</si>
  <si>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</si>
  <si>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</si>
  <si>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</si>
  <si>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</si>
  <si>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</si>
  <si>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</si>
  <si>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</si>
  <si>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</si>
  <si>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</si>
  <si>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</si>
  <si>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</si>
  <si>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</si>
  <si>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</si>
  <si>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</si>
  <si>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</si>
  <si>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P1390</t>
  </si>
  <si>
    <t>NOMINA ANUAL</t>
  </si>
  <si>
    <t>1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</si>
</sst>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5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A15" zoomScale="80" zoomScaleNormal="80" workbookViewId="0">
      <selection activeCell="S23" sqref="S23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108</v>
      </c>
      <c r="U13" s="112"/>
    </row>
    <row r="14" spans="1:21" ht="19.5" customHeight="1" thickBot="1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42359</v>
      </c>
      <c r="T14" s="147"/>
      <c r="U14" s="112"/>
    </row>
    <row r="15" spans="1:21" ht="22.5" customHeight="1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21">
      <c r="A23" s="177"/>
      <c r="B23" s="69">
        <v>1</v>
      </c>
      <c r="C23" s="92" t="s">
        <v>20</v>
      </c>
      <c r="D23" s="93" t="s">
        <v>109</v>
      </c>
      <c r="E23" s="40"/>
      <c r="F23" s="40"/>
      <c r="G23" s="40"/>
      <c r="H23" s="40" t="s">
        <v>0</v>
      </c>
      <c r="I23" s="40" t="s">
        <v>110</v>
      </c>
      <c r="J23" s="40"/>
      <c r="K23" s="41" t="s">
        <v>27</v>
      </c>
      <c r="L23" s="81"/>
      <c r="M23" s="82"/>
      <c r="N23" s="82"/>
      <c r="O23" s="83"/>
      <c r="P23" s="44">
        <v>3990</v>
      </c>
      <c r="Q23" s="71">
        <v>0</v>
      </c>
      <c r="R23" s="42">
        <f t="shared" ref="R23:R32" si="0">(P23*B23)*(1-Q23)</f>
        <v>3990</v>
      </c>
      <c r="S23" s="73">
        <v>0.3</v>
      </c>
      <c r="T23" s="43">
        <f>R23*(1-S23)</f>
        <v>2793</v>
      </c>
      <c r="U23" s="112"/>
    </row>
    <row r="24" spans="1:22" ht="21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3990</v>
      </c>
      <c r="Q36" s="52"/>
      <c r="R36" s="152" t="s">
        <v>11</v>
      </c>
      <c r="S36" s="153"/>
      <c r="T36" s="53">
        <f>SUM(T23:T35)</f>
        <v>2793</v>
      </c>
      <c r="U36" s="112"/>
    </row>
    <row r="37" spans="1:21" ht="14.25" customHeight="1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3990</v>
      </c>
      <c r="Q37" s="78" t="s">
        <v>46</v>
      </c>
      <c r="R37" s="152" t="s">
        <v>14</v>
      </c>
      <c r="S37" s="153"/>
      <c r="T37" s="56">
        <f>T36*0.16</f>
        <v>446.88</v>
      </c>
      <c r="U37" s="112"/>
    </row>
    <row r="38" spans="1:21" ht="15.75" hidden="1" customHeight="1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3239.88</v>
      </c>
      <c r="U39" s="112"/>
    </row>
    <row r="40" spans="1:21" ht="73.5" customHeight="1" thickBot="1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6" sqref="B6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1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Elitebook</cp:lastModifiedBy>
  <cp:lastPrinted>2015-01-23T05:30:38Z</cp:lastPrinted>
  <dcterms:created xsi:type="dcterms:W3CDTF">2006-02-20T16:48:45Z</dcterms:created>
  <dcterms:modified xsi:type="dcterms:W3CDTF">2015-12-21T19:24:14Z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