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SOFT\Desktop\SOSQTP\7.Julio\P4396 - RNCFAC2, HR, Laura Tamez_AG\"/>
    </mc:Choice>
  </mc:AlternateContent>
  <xr:revisionPtr revIDLastSave="0" documentId="13_ncr:1_{E1A5C85B-AA7C-4887-9F9D-1E9C52078CE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<sst xmlns="http://schemas.openxmlformats.org/spreadsheetml/2006/main" count="132" uniqueCount="117">
  <si>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</si>
  <si>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</si>
  <si>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</si>
  <si>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</si>
  <si>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</si>
  <si>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</si>
  <si>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</si>
  <si>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</si>
  <si>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</si>
  <si>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</si>
  <si>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</si>
  <si>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</si>
  <si>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</si>
  <si>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</si>
  <si>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</si>
  <si>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</si>
  <si>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</si>
  <si>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</si>
  <si>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</si>
  <si>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</si>
  <si>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</si>
  <si>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</si>
  <si>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</si>
  <si>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</si>
  <si>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</si>
  <si>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</si>
  <si>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</si>
  <si>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</si>
  <si>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</si>
  <si>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</si>
  <si>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</si>
  <si>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</si>
  <si>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</si>
  <si>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</si>
  <si>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</si>
  <si>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</si>
  <si>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</si>
  <si>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</si>
  <si>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</si>
  <si>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</si>
  <si>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</si>
  <si>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</si>
  <si>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</si>
  <si>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</si>
  <si>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</si>
  <si>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</si>
  <si>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</si>
  <si>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</si>
  <si>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</si>
  <si>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</si>
  <si>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</si>
  <si>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</si>
  <si>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</si>
  <si>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</si>
  <si>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</si>
  <si>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</si>
  <si>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</si>
  <si>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</si>
  <si>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</si>
  <si>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</si>
  <si>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</si>
  <si>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</si>
  <si>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</si>
  <si>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</si>
  <si>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</si>
  <si>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</si>
  <si>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</si>
  <si>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</si>
  <si>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</si>
  <si>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</si>
  <si>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</si>
  <si>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</si>
  <si>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</si>
  <si>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</si>
  <si>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</si>
  <si>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</si>
  <si>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</si>
  <si>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</si>
  <si>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</si>
  <si>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</si>
  <si>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</si>
  <si>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</si>
  <si>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</si>
  <si>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</si>
  <si>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</si>
  <si>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</si>
  <si>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</si>
  <si>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</si>
  <si>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</si>
  <si>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</si>
  <si>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</si>
  <si>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</si>
  <si>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</si>
  <si>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</si>
  <si>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</si>
  <si>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</si>
  <si>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</si>
  <si>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</si>
  <si>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</si>
  <si>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</si>
  <si>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</si>
  <si>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</si>
  <si>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</si>
  <si>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</si>
  <si>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</si>
  <si>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</si>
  <si>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</si>
  <si>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</si>
  <si>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</si>
  <si>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no</t>
  </si>
  <si>
    <t>1</t>
  </si>
  <si>
    <t>P4380</t>
  </si>
  <si>
    <t>FACT ELECTRONICA ANUAL</t>
  </si>
  <si>
    <t>DFCB</t>
  </si>
  <si>
    <t>A51C</t>
  </si>
  <si>
    <t>549A</t>
  </si>
  <si>
    <t>92F6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</si>
</sst>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3" zoomScale="80" zoomScaleNormal="80" workbookViewId="0">
      <selection activeCell="L23" sqref="L23: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6.625" customWidth="1"/>
    <col min="17" max="17" width="7.125" customWidth="1"/>
    <col min="18" max="18" width="15.75" customWidth="1"/>
    <col min="19" max="19" width="6.75" customWidth="1"/>
    <col min="20" max="20" width="17.37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111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44029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112</v>
      </c>
      <c r="E23" s="40" t="s">
        <v>109</v>
      </c>
      <c r="F23" s="40"/>
      <c r="G23" s="40"/>
      <c r="H23" s="40" t="s">
        <v>110</v>
      </c>
      <c r="I23" s="40" t="s">
        <v>110</v>
      </c>
      <c r="J23" s="40"/>
      <c r="K23" s="41" t="s">
        <v>108</v>
      </c>
      <c r="L23" s="80" t="s">
        <v>113</v>
      </c>
      <c r="M23" s="78" t="s">
        <v>114</v>
      </c>
      <c r="N23" s="78" t="s">
        <v>115</v>
      </c>
      <c r="O23" s="81" t="s">
        <v>116</v>
      </c>
      <c r="P23" s="44">
        <v>3380</v>
      </c>
      <c r="Q23" s="71">
        <v>0</v>
      </c>
      <c r="R23" s="42">
        <f t="shared" ref="R23:R32" si="0">(P23*B23)*(1-Q23)</f>
        <v>3380</v>
      </c>
      <c r="S23" s="73">
        <v>0.3</v>
      </c>
      <c r="T23" s="43">
        <f>R23*(1-S23)</f>
        <v>2366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/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/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/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3380</v>
      </c>
      <c r="Q36" s="52"/>
      <c r="R36" s="154" t="s">
        <v>11</v>
      </c>
      <c r="S36" s="155"/>
      <c r="T36" s="53">
        <f>SUM(T23:T35)</f>
        <v>2366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3380</v>
      </c>
      <c r="Q37" s="77" t="s">
        <v>46</v>
      </c>
      <c r="R37" s="154" t="s">
        <v>14</v>
      </c>
      <c r="S37" s="155"/>
      <c r="T37" s="56">
        <f>T36*0.16</f>
        <v>378.56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2744.56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2020-07-17T17:06:14Z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