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61 - RNCNOM,AECFAC, Ariel Portela_AG\Compras\"/>
    </mc:Choice>
  </mc:AlternateContent>
  <xr:revisionPtr revIDLastSave="0" documentId="13_ncr:1_{50D0D1B9-EDC9-44FB-AC74-C3C6869897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<sst xmlns="http://schemas.openxmlformats.org/spreadsheetml/2006/main" count="148" uniqueCount="119">
  <si>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</si>
  <si>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</si>
  <si>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</si>
  <si>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</si>
  <si>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</si>
  <si>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</si>
  <si>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</si>
  <si>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</si>
  <si>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</si>
  <si>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</si>
  <si>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</si>
  <si>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</si>
  <si>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</si>
  <si>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</si>
  <si>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</si>
  <si>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</si>
  <si>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</si>
  <si>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</si>
  <si>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</si>
  <si>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</si>
  <si>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</si>
  <si>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</si>
  <si>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</si>
  <si>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</si>
  <si>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</si>
  <si>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</si>
  <si>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</si>
  <si>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</si>
  <si>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</si>
  <si>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</si>
  <si>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</si>
  <si>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</si>
  <si>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</si>
  <si>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</si>
  <si>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</si>
  <si>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</si>
  <si>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</si>
  <si>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</si>
  <si>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</si>
  <si>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</si>
  <si>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</si>
  <si>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</si>
  <si>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</si>
  <si>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</si>
  <si>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</si>
  <si>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</si>
  <si>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</si>
  <si>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</si>
  <si>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</si>
  <si>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</si>
  <si>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</si>
  <si>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</si>
  <si>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</si>
  <si>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</si>
  <si>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</si>
  <si>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</si>
  <si>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</si>
  <si>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</si>
  <si>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</si>
  <si>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</si>
  <si>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</si>
  <si>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</si>
  <si>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</si>
  <si>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</si>
  <si>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</si>
  <si>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</si>
  <si>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</si>
  <si>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</si>
  <si>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</si>
  <si>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</si>
  <si>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</si>
  <si>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</si>
  <si>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</si>
  <si>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</si>
  <si>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</si>
  <si>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</si>
  <si>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</si>
  <si>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</si>
  <si>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</si>
  <si>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</si>
  <si>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</si>
  <si>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</si>
  <si>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</si>
  <si>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</si>
  <si>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</si>
  <si>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</si>
  <si>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</si>
  <si>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</si>
  <si>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</si>
  <si>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</si>
  <si>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</si>
  <si>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</si>
  <si>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</si>
  <si>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</si>
  <si>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</si>
  <si>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</si>
  <si>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</si>
  <si>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</si>
  <si>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</si>
  <si>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</si>
  <si>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</si>
  <si>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</si>
  <si>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</si>
  <si>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</si>
  <si>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</si>
  <si>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</si>
  <si>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</si>
  <si>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</si>
  <si>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P4361</t>
  </si>
  <si>
    <t>1</t>
  </si>
  <si>
    <t>F713</t>
  </si>
  <si>
    <t>EB0B</t>
  </si>
  <si>
    <t>E94A</t>
  </si>
  <si>
    <t>9131</t>
  </si>
  <si>
    <t>NOMINA  ANUAL</t>
  </si>
  <si>
    <t>7F01</t>
  </si>
  <si>
    <t>3AE8</t>
  </si>
  <si>
    <t>0073</t>
  </si>
  <si>
    <t>5198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</si>
</sst>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44011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2990</v>
      </c>
      <c r="Q23" s="71">
        <v>0.25</v>
      </c>
      <c r="R23" s="42">
        <f t="shared" ref="R23:R32" si="0">(P23*B23)*(1-Q23)</f>
        <v>2242.5</v>
      </c>
      <c r="S23" s="73">
        <v>0.25</v>
      </c>
      <c r="T23" s="43">
        <f>R23*(1-S23)</f>
        <v>1681.875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114</v>
      </c>
      <c r="E24" s="40" t="s">
        <v>85</v>
      </c>
      <c r="F24" s="40" t="s">
        <v>26</v>
      </c>
      <c r="G24" s="40" t="s">
        <v>26</v>
      </c>
      <c r="H24" s="40" t="s">
        <v>109</v>
      </c>
      <c r="I24" s="40" t="s">
        <v>109</v>
      </c>
      <c r="J24" s="40" t="s">
        <v>27</v>
      </c>
      <c r="K24" s="41"/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4390</v>
      </c>
      <c r="Q24" s="71">
        <v>0.25</v>
      </c>
      <c r="R24" s="42">
        <f t="shared" si="0"/>
        <v>3292.5</v>
      </c>
      <c r="S24" s="73">
        <v>0.3</v>
      </c>
      <c r="T24" s="43">
        <f t="shared" ref="T24:T32" si="1">R24*(1-S24)</f>
        <v>2304.75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7380</v>
      </c>
      <c r="Q36" s="52"/>
      <c r="R36" s="154" t="s">
        <v>11</v>
      </c>
      <c r="S36" s="155"/>
      <c r="T36" s="53">
        <f>SUM(T23:T35)</f>
        <v>3986.625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5535</v>
      </c>
      <c r="Q37" s="77" t="s">
        <v>46</v>
      </c>
      <c r="R37" s="154" t="s">
        <v>14</v>
      </c>
      <c r="S37" s="155"/>
      <c r="T37" s="56">
        <f>T36*0.16</f>
        <v>637.86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4624.4849999999997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2020-06-29T18:20:57Z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