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71 - AECCON,RNCNOM,RNXML,Alison Osun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<sst xmlns="http://schemas.openxmlformats.org/spreadsheetml/2006/main" count="145" uniqueCount="119">
  <si>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</si>
  <si>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</si>
  <si>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</si>
  <si>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</si>
  <si>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</si>
  <si>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</si>
  <si>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</si>
  <si>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</si>
  <si>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</si>
  <si>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</si>
  <si>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</si>
  <si>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</si>
  <si>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</si>
  <si>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</si>
  <si>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</si>
  <si>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</si>
  <si>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</si>
  <si>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</si>
  <si>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</si>
  <si>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</si>
  <si>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</si>
  <si>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</si>
  <si>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</si>
  <si>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</si>
  <si>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</si>
  <si>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</si>
  <si>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</si>
  <si>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</si>
  <si>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</si>
  <si>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</si>
  <si>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</si>
  <si>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</si>
  <si>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</si>
  <si>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</si>
  <si>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</si>
  <si>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</si>
  <si>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</si>
  <si>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</si>
  <si>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</si>
  <si>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</si>
  <si>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</si>
  <si>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</si>
  <si>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</si>
  <si>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</si>
  <si>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</si>
  <si>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</si>
  <si>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</si>
  <si>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</si>
  <si>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</si>
  <si>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</si>
  <si>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</si>
  <si>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</si>
  <si>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</si>
  <si>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</si>
  <si>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</si>
  <si>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</si>
  <si>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</si>
  <si>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</si>
  <si>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</si>
  <si>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</si>
  <si>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</si>
  <si>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</si>
  <si>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</si>
  <si>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</si>
  <si>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</si>
  <si>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</si>
  <si>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</si>
  <si>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</si>
  <si>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</si>
  <si>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</si>
  <si>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</si>
  <si>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</si>
  <si>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</si>
  <si>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</si>
  <si>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</si>
  <si>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</si>
  <si>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</si>
  <si>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</si>
  <si>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</si>
  <si>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</si>
  <si>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</si>
  <si>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</si>
  <si>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</si>
  <si>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</si>
  <si>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</si>
  <si>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</si>
  <si>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</si>
  <si>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</si>
  <si>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</si>
  <si>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</si>
  <si>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</si>
  <si>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</si>
  <si>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</si>
  <si>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</si>
  <si>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</si>
  <si>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</si>
  <si>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</si>
  <si>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</si>
  <si>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</si>
  <si>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</si>
  <si>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</si>
  <si>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</si>
  <si>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</si>
  <si>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</si>
  <si>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</si>
  <si>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</si>
  <si>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</si>
  <si>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</si>
  <si>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P2771</t>
  </si>
  <si>
    <t>2</t>
  </si>
  <si>
    <t>E6EB</t>
  </si>
  <si>
    <t>ACFC</t>
  </si>
  <si>
    <t>D628</t>
  </si>
  <si>
    <t>C55E</t>
  </si>
  <si>
    <t>NOMINA  ANUAL</t>
  </si>
  <si>
    <t>C6D7</t>
  </si>
  <si>
    <t>F259</t>
  </si>
  <si>
    <t>A19A</t>
  </si>
  <si>
    <t>BD58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</si>
</sst>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I25" sqref="I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3880</v>
      </c>
      <c r="Q23" s="71">
        <v>0.15</v>
      </c>
      <c r="R23" s="42">
        <f t="shared" ref="R23:R32" si="0">(P23*B23)*(1-Q23)</f>
        <v>3298</v>
      </c>
      <c r="S23" s="73">
        <v>0.25</v>
      </c>
      <c r="T23" s="43">
        <f>R23*(1-S23)</f>
        <v>2473.5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114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/>
      <c r="M24" s="78"/>
      <c r="N24" s="78"/>
      <c r="O24" s="84"/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12"/>
    </row>
    <row r="25" spans="1:22" ht="21" x14ac:dyDescent="0.2">
      <c r="A25" s="177"/>
      <c r="B25" s="69">
        <v>1</v>
      </c>
      <c r="C25" s="91" t="s">
        <v>47</v>
      </c>
      <c r="D25" s="92" t="s">
        <v>65</v>
      </c>
      <c r="E25" s="40"/>
      <c r="F25" s="40"/>
      <c r="G25" s="40"/>
      <c r="H25" s="40" t="s">
        <v>0</v>
      </c>
      <c r="I25" s="40"/>
      <c r="J25" s="40"/>
      <c r="K25" s="41" t="s">
        <v>27</v>
      </c>
      <c r="L25" s="83" t="s">
        <v>115</v>
      </c>
      <c r="M25" s="78" t="s">
        <v>116</v>
      </c>
      <c r="N25" s="78" t="s">
        <v>117</v>
      </c>
      <c r="O25" s="84" t="s">
        <v>118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10350</v>
      </c>
      <c r="Q36" s="52"/>
      <c r="R36" s="152" t="s">
        <v>11</v>
      </c>
      <c r="S36" s="153"/>
      <c r="T36" s="53">
        <f>SUM(T23:T35)</f>
        <v>6479.6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9021</v>
      </c>
      <c r="Q37" s="77" t="s">
        <v>46</v>
      </c>
      <c r="R37" s="152" t="s">
        <v>14</v>
      </c>
      <c r="S37" s="153"/>
      <c r="T37" s="56">
        <f>T36*0.16</f>
        <v>1036.7360000000001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7516.3360000000002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2017-12-14T19:02:34Z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