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izel\Desktop\"/>
    </mc:Choice>
  </mc:AlternateContent>
  <bookViews>
    <workbookView xWindow="0" yWindow="60" windowWidth="16380" windowHeight="8130" tabRatio="989" activeTab="5"/>
  </bookViews>
  <sheets>
    <sheet name="Resumen" sheetId="1" r:id="rId1"/>
    <sheet name="procesos" sheetId="2" r:id="rId2"/>
    <sheet name="Productos" sheetId="3" r:id="rId3"/>
    <sheet name="Funcional" sheetId="4" r:id="rId4"/>
    <sheet name="Física" sheetId="5" r:id="rId5"/>
    <sheet name="Monitoreo Actividades" sheetId="6" r:id="rId6"/>
  </sheets>
  <calcPr calcId="152511" concurrentCalc="0"/>
</workbook>
</file>

<file path=xl/calcChain.xml><?xml version="1.0" encoding="utf-8"?>
<calcChain xmlns="http://schemas.openxmlformats.org/spreadsheetml/2006/main">
  <c r="D43" i="1" l="1"/>
  <c r="C43" i="1"/>
  <c r="B43" i="1"/>
  <c r="D42" i="1"/>
  <c r="C42" i="1"/>
  <c r="B42" i="1"/>
  <c r="D41" i="1"/>
  <c r="C41" i="1"/>
  <c r="B41" i="1"/>
  <c r="D40" i="1"/>
  <c r="C40" i="1"/>
  <c r="B40" i="1"/>
  <c r="D35" i="1"/>
  <c r="C35" i="1"/>
  <c r="B35" i="1"/>
  <c r="D34" i="1"/>
  <c r="C34" i="1"/>
  <c r="B34" i="1"/>
  <c r="D29" i="1"/>
  <c r="C29" i="1"/>
  <c r="B29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D15" i="1"/>
  <c r="C15" i="1"/>
  <c r="D14" i="1"/>
  <c r="C14" i="1"/>
  <c r="D13" i="1"/>
  <c r="C13" i="1"/>
</calcChain>
</file>

<file path=xl/sharedStrings.xml><?xml version="1.0" encoding="utf-8"?>
<sst xmlns="http://schemas.openxmlformats.org/spreadsheetml/2006/main" count="233" uniqueCount="127">
  <si>
    <t>DATOS GENERALES</t>
  </si>
  <si>
    <t>Nombre del Responsable del Componente a Evaluar</t>
  </si>
  <si>
    <t>Fecha</t>
  </si>
  <si>
    <t>Elaborado por</t>
  </si>
  <si>
    <t>Auditoría de Procesos</t>
  </si>
  <si>
    <t>Apartado</t>
  </si>
  <si>
    <t>Preguntas aprobadas</t>
  </si>
  <si>
    <t>Porcentaje de Apego</t>
  </si>
  <si>
    <t>Calidad</t>
  </si>
  <si>
    <t>Planeación anual</t>
  </si>
  <si>
    <t>Seguimiento</t>
  </si>
  <si>
    <t>Auditoría de Productos</t>
  </si>
  <si>
    <t>Plan de Calidad</t>
  </si>
  <si>
    <t>Auditoría Funcional</t>
  </si>
  <si>
    <t>Auditoría Física</t>
  </si>
  <si>
    <t>Auditoría Monitoreo de actividades</t>
  </si>
  <si>
    <t>Condiciones</t>
  </si>
  <si>
    <t>Observaciones</t>
  </si>
  <si>
    <t>SI</t>
  </si>
  <si>
    <t>NO</t>
  </si>
  <si>
    <t>NO APLICA</t>
  </si>
  <si>
    <t>¿Se generó un plan de auditoria?</t>
  </si>
  <si>
    <t>¿Se generó el cronograma de auditoria?</t>
  </si>
  <si>
    <t>¿Se tiene registro de ejecución de las auditorias?</t>
  </si>
  <si>
    <t>¿Se notificarón las no conformidades?</t>
  </si>
  <si>
    <t>¿Se resolvierón las no conformidades?</t>
  </si>
  <si>
    <t>¿Se escalaron las no conformidades no resueltas?</t>
  </si>
  <si>
    <t>¿Se cerrarón las no conformidades?</t>
  </si>
  <si>
    <t>Métricas y Monitoreo</t>
  </si>
  <si>
    <t>¿Se definierón los objetivos de la empresa?</t>
  </si>
  <si>
    <t>¿Se Establecierón las métricas?</t>
  </si>
  <si>
    <t>¿Se recolectarón las métricas?</t>
  </si>
  <si>
    <t>¿Se generó un reporte de monitoreo?</t>
  </si>
  <si>
    <t>¿Se presentó el reporte de monitoreo?</t>
  </si>
  <si>
    <t>¿Se generó el catalogo de productos?</t>
  </si>
  <si>
    <t>¿Se generó el plan de proyecto?</t>
  </si>
  <si>
    <t>¿Se generó el plan de métricas?</t>
  </si>
  <si>
    <t>¿Se aprobarón los documentos de planeación?</t>
  </si>
  <si>
    <t>¿Se presentarón los planeas anuales al equipo de trabajo?</t>
  </si>
  <si>
    <t>¿Se Tiene definido el momento de ejecución para cada auditoría?</t>
  </si>
  <si>
    <t>¿Todas las auditorias tienen asignado a un responsable?</t>
  </si>
  <si>
    <t>¿Se tiene identificada una estrategia de seguimiento?</t>
  </si>
  <si>
    <t>¿Se tiene identificada la auditoría a productos?</t>
  </si>
  <si>
    <t>¿Se tiene identificada la auditoría a procesos?</t>
  </si>
  <si>
    <t>Plan de Métricas</t>
  </si>
  <si>
    <t>¿Se definió un objetivo para cada métrica registrada?</t>
  </si>
  <si>
    <t>¿Cada métrica cuenta con una pregunta asociada?</t>
  </si>
  <si>
    <t>¿Cada métrica cuenta con una muestra grafica de ejemplo?</t>
  </si>
  <si>
    <t>¿Se tiene definido un algoritmo para calcular el apego o desviación para cada métrica?</t>
  </si>
  <si>
    <t>¿Cada métrica tiene definido un mecanismo de recolección y almacenamiento?</t>
  </si>
  <si>
    <t>¿Se definió la peridiocidad y responsable para la recolección de cada métrica?</t>
  </si>
  <si>
    <t>¿Se tiene definido un mecanismo de análisis para cada métrica?</t>
  </si>
  <si>
    <t>¿Cada métrica tiene definida una guía de análisis?</t>
  </si>
  <si>
    <t>Plan de Configuración</t>
  </si>
  <si>
    <t>¿Se tiene definida una nomenclatura para cada documento?</t>
  </si>
  <si>
    <t>¿Se tienen identificados cuales son los documentos que forman parte de la línea base?</t>
  </si>
  <si>
    <t>¿Se tienen identificados los ítem de configuración?</t>
  </si>
  <si>
    <t>¿Se tiene identificada claramente la ubicación de cada uno de los documentos?</t>
  </si>
  <si>
    <t>¿Se tiene identificadas las herramientas de trabajo necesarias?</t>
  </si>
  <si>
    <t>¿Se tiene identificado el momento de la creación de cada documento?</t>
  </si>
  <si>
    <t>Se tiene identificado un mecanismo de respaldos?</t>
  </si>
  <si>
    <t>Reporte de Monitoreo</t>
  </si>
  <si>
    <t>¿Se revisó que los hitos se encontraran completos?(Nombre del hito, fecha planeada y fecha real)</t>
  </si>
  <si>
    <t>¿Se revisaron los costos planeados en el plan de trabajo contra los reales?</t>
  </si>
  <si>
    <t>¿Se reviso el esfuerzo planeado en el plan de trabajo contra el real?</t>
  </si>
  <si>
    <t>¿Se revisaron los resultados de las auditorias?</t>
  </si>
  <si>
    <t>De acuerdo a dichos resultados, ¿se realizó el análisis de los mismos?</t>
  </si>
  <si>
    <t>¿Se analizaron los riesgos de los proyecto?</t>
  </si>
  <si>
    <t>¿Se agregarón comentarios para el seguimiento de los riesgos ?</t>
  </si>
  <si>
    <t>¿Se reviso el cumplimiento de acuerdos con proveedores tras la adquisición de productos?</t>
  </si>
  <si>
    <t>¿Se reviso el cumplimiento de la entrega de servicio acorde a lo establecido?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</si>
  <si>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</si>
  <si>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</si>
  <si>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</si>
  <si>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</si>
  <si>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</si>
  <si>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</si>
  <si>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</si>
  <si>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</si>
  <si>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</si>
  <si>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</si>
  <si>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</si>
  <si>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</si>
  <si>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</si>
  <si>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</si>
  <si>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</si>
  <si>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</si>
  <si>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</si>
  <si>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¿Se estimarón los costos anuales?</t>
  </si>
  <si>
    <t>¿Se estimo un esfuerzo anual deejecución?</t>
  </si>
  <si>
    <t>¿Se estimarón los gastos anuales de la empresa?</t>
  </si>
  <si>
    <t>Verificación</t>
  </si>
  <si>
    <t>Si</t>
  </si>
  <si>
    <t>No</t>
  </si>
  <si>
    <t>No Aplica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</si>
  <si>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</si>
  <si>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</si>
  <si>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</si>
  <si>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</si>
  <si>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</si>
  <si>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</si>
  <si>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</si>
  <si>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</si>
  <si>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</si>
  <si>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</si>
  <si>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</si>
  <si>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aprobados?</t>
  </si>
  <si>
    <t>¿Se actualizó la versión y el contenido de los documentos pertenecientes a la linea base ante algún cambio que afectara su estructura?</t>
  </si>
  <si>
    <t>Actividades de ventas</t>
  </si>
  <si>
    <t>Comprende actividades de soporte, ventas, encuestas y auditorias a nivel proceso de ejecución</t>
  </si>
  <si>
    <t>¿Las actividades de los tickets de venta cuentan con un seguimiento?</t>
  </si>
  <si>
    <t>¿Todas las actividades cuentan con un registro de tiempo utilizado y tiempo planeado en caso de aplicar?</t>
  </si>
  <si>
    <t>¿Todas las actividades cuentan con fechas de creación, cierre real y cierre planeado?</t>
  </si>
  <si>
    <t>¿Todas las actividades cuentan con un responsable asignado ?</t>
  </si>
  <si>
    <t>Actividades de planeación anual</t>
  </si>
  <si>
    <t>Son todas las tareas que tienen que ver con la creación de documentos como estimación, plan de proyecto, plan de métricas y línea base, así como su actualización</t>
  </si>
  <si>
    <t>Actividades Organizacional</t>
  </si>
  <si>
    <t>Las actividades de la organización conforman actividades de calidad organizacional, recolección de métricas, reportes de monitoreo y minutas de monitoreo</t>
  </si>
  <si>
    <t>Actividades Compras</t>
  </si>
  <si>
    <t>Son todas las actividades creadas para el seguimiento de una compra de cualquier tipo de producto</t>
  </si>
  <si>
    <t>¿Todas las actividades mencionan los productos necesarios para realizar la compra?</t>
  </si>
  <si>
    <t>SOS Software</t>
  </si>
  <si>
    <t>27/05/2016</t>
  </si>
  <si>
    <t>Daniela Real López</t>
  </si>
  <si>
    <t>x</t>
  </si>
  <si>
    <t>No fueron realizadas</t>
  </si>
  <si>
    <t>Hay varias tareas sin realizar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</si>
</sst>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b/>
      <sz val="10"/>
      <name val="Tahoma"/>
      <family val="2"/>
      <charset val="1"/>
    </font>
    <font>
      <b/>
      <sz val="10"/>
      <color rgb="FF000000"/>
      <name val="Tahoma"/>
      <family val="2"/>
      <charset val="1"/>
    </font>
    <font>
      <b/>
      <sz val="11"/>
      <color rgb="FF000000"/>
      <name val="American Typewriter"/>
      <family val="3"/>
      <charset val="1"/>
    </font>
    <font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E6E6FF"/>
        <bgColor rgb="FFF2F2F2"/>
      </patternFill>
    </fill>
    <fill>
      <patternFill patternType="solid">
        <fgColor rgb="FFCCCCCC"/>
        <bgColor rgb="FFCFE7F5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F2F2F2"/>
        <bgColor rgb="FFEBF1DE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Font="1"/>
    <xf numFmtId="0" fontId="1" fillId="0" borderId="0" xfId="0" applyFont="1"/>
    <xf numFmtId="0" fontId="3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vertical="top" wrapText="1"/>
    </xf>
    <xf numFmtId="0" fontId="3" fillId="0" borderId="2" xfId="0" applyFont="1" applyBorder="1"/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 applyProtection="1">
      <alignment horizontal="center" vertical="center" wrapText="1"/>
    </xf>
    <xf numFmtId="0" fontId="3" fillId="0" borderId="0" xfId="0" applyFont="1" applyBorder="1"/>
    <xf numFmtId="0" fontId="7" fillId="4" borderId="3" xfId="0" applyFont="1" applyFill="1" applyBorder="1" applyAlignment="1">
      <alignment horizontal="center"/>
    </xf>
    <xf numFmtId="0" fontId="0" fillId="5" borderId="0" xfId="0" applyFill="1" applyBorder="1"/>
    <xf numFmtId="0" fontId="7" fillId="4" borderId="4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left" vertical="top" wrapText="1"/>
    </xf>
    <xf numFmtId="0" fontId="0" fillId="6" borderId="1" xfId="0" applyFont="1" applyFill="1" applyBorder="1" applyAlignment="1">
      <alignment horizontal="left" vertical="top"/>
    </xf>
    <xf numFmtId="0" fontId="0" fillId="5" borderId="0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8" fillId="7" borderId="1" xfId="0" applyFont="1" applyFill="1" applyBorder="1" applyAlignment="1">
      <alignment wrapText="1"/>
    </xf>
    <xf numFmtId="0" fontId="9" fillId="7" borderId="1" xfId="0" applyFont="1" applyFill="1" applyBorder="1" applyAlignment="1">
      <alignment horizontal="center" vertical="center" wrapText="1"/>
    </xf>
    <xf numFmtId="0" fontId="8" fillId="7" borderId="1" xfId="0" applyFont="1" applyFill="1" applyBorder="1" applyAlignment="1">
      <alignment vertical="center" wrapText="1"/>
    </xf>
    <xf numFmtId="0" fontId="8" fillId="7" borderId="1" xfId="0" applyFont="1" applyFill="1" applyBorder="1" applyAlignment="1"/>
    <xf numFmtId="0" fontId="0" fillId="7" borderId="1" xfId="0" applyFill="1" applyBorder="1" applyAlignment="1">
      <alignment horizontal="center"/>
    </xf>
    <xf numFmtId="0" fontId="0" fillId="5" borderId="0" xfId="0" applyFill="1" applyBorder="1" applyAlignment="1">
      <alignment vertical="top" wrapText="1"/>
    </xf>
    <xf numFmtId="0" fontId="8" fillId="6" borderId="1" xfId="0" applyFont="1" applyFill="1" applyBorder="1" applyAlignment="1"/>
    <xf numFmtId="0" fontId="8" fillId="6" borderId="1" xfId="0" applyFont="1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8" fillId="0" borderId="0" xfId="0" applyFont="1" applyBorder="1" applyAlignment="1">
      <alignment wrapText="1"/>
    </xf>
    <xf numFmtId="0" fontId="0" fillId="6" borderId="5" xfId="0" applyFill="1" applyBorder="1" applyAlignment="1">
      <alignment horizontal="center" vertical="center"/>
    </xf>
    <xf numFmtId="0" fontId="0" fillId="6" borderId="5" xfId="0" applyFill="1" applyBorder="1" applyAlignment="1">
      <alignment horizontal="left" vertical="top" wrapText="1"/>
    </xf>
    <xf numFmtId="0" fontId="0" fillId="5" borderId="0" xfId="0" applyFill="1"/>
    <xf numFmtId="0" fontId="7" fillId="4" borderId="1" xfId="0" applyFont="1" applyFill="1" applyBorder="1" applyAlignment="1">
      <alignment horizontal="center"/>
    </xf>
    <xf numFmtId="0" fontId="0" fillId="7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3" xfId="0" applyFont="1" applyFill="1" applyBorder="1" applyAlignment="1">
      <alignment vertical="top"/>
    </xf>
    <xf numFmtId="0" fontId="0" fillId="7" borderId="3" xfId="0" applyFont="1" applyFill="1" applyBorder="1" applyAlignment="1">
      <alignment vertical="top" wrapText="1"/>
    </xf>
    <xf numFmtId="0" fontId="0" fillId="7" borderId="8" xfId="0" applyFill="1" applyBorder="1" applyAlignment="1">
      <alignment horizontal="center" vertical="center"/>
    </xf>
    <xf numFmtId="0" fontId="0" fillId="7" borderId="9" xfId="0" applyFont="1" applyFill="1" applyBorder="1" applyAlignment="1">
      <alignment vertical="top"/>
    </xf>
    <xf numFmtId="0" fontId="0" fillId="7" borderId="1" xfId="0" applyFont="1" applyFill="1" applyBorder="1" applyAlignment="1">
      <alignment vertical="top"/>
    </xf>
    <xf numFmtId="0" fontId="0" fillId="0" borderId="1" xfId="0" applyBorder="1"/>
    <xf numFmtId="0" fontId="11" fillId="4" borderId="1" xfId="0" applyFont="1" applyFill="1" applyBorder="1" applyAlignment="1">
      <alignment horizontal="center" wrapText="1"/>
    </xf>
    <xf numFmtId="0" fontId="11" fillId="4" borderId="1" xfId="0" applyFont="1" applyFill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7" borderId="1" xfId="0" applyFont="1" applyFill="1" applyBorder="1" applyAlignment="1">
      <alignment horizontal="center" vertical="center" wrapText="1"/>
    </xf>
    <xf numFmtId="0" fontId="13" fillId="7" borderId="1" xfId="0" applyFont="1" applyFill="1" applyBorder="1" applyAlignment="1">
      <alignment horizontal="left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vertical="center" wrapText="1"/>
    </xf>
    <xf numFmtId="0" fontId="13" fillId="7" borderId="1" xfId="0" applyFont="1" applyFill="1" applyBorder="1" applyAlignment="1">
      <alignment horizontal="left" wrapText="1"/>
    </xf>
    <xf numFmtId="0" fontId="12" fillId="4" borderId="1" xfId="0" applyFont="1" applyFill="1" applyBorder="1" applyAlignment="1">
      <alignment horizontal="center" wrapText="1"/>
    </xf>
    <xf numFmtId="0" fontId="0" fillId="0" borderId="0" xfId="0" applyBorder="1"/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5" borderId="0" xfId="0" applyFill="1" applyBorder="1"/>
    <xf numFmtId="0" fontId="6" fillId="2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0" fillId="2" borderId="10" xfId="0" applyFill="1" applyBorder="1" applyAlignment="1">
      <alignment wrapText="1"/>
    </xf>
    <xf numFmtId="0" fontId="10" fillId="2" borderId="11" xfId="0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BF1DE"/>
      <rgbColor rgb="FFCFE7F5"/>
      <rgbColor rgb="FF660066"/>
      <rgbColor rgb="FFFF8080"/>
      <rgbColor rgb="FF0066CC"/>
      <rgbColor rgb="FFE6E6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43"/>
  <sheetViews>
    <sheetView topLeftCell="A25" zoomScaleNormal="100" workbookViewId="0">
      <selection activeCell="C7" sqref="C7:F7"/>
    </sheetView>
  </sheetViews>
  <sheetFormatPr baseColWidth="10" defaultColWidth="9.140625" defaultRowHeight="15"/>
  <cols>
    <col min="1" max="1" width="2.5703125" style="1"/>
    <col min="2" max="2" width="52.85546875" style="1"/>
    <col min="3" max="3" width="21" style="1"/>
    <col min="4" max="4" width="20.85546875" style="1"/>
    <col min="5" max="5" width="12.85546875" style="1"/>
    <col min="6" max="6" width="11.28515625" style="1"/>
    <col min="7" max="7" width="10.85546875" style="1"/>
    <col min="8" max="8" width="23.42578125" style="1"/>
    <col min="9" max="1025" width="11.5703125" style="1"/>
  </cols>
  <sheetData>
    <row r="1" spans="1:1024" ht="14.25" customHeigh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5.75">
      <c r="A2" s="2"/>
      <c r="B2" s="55"/>
      <c r="C2" s="55"/>
      <c r="D2" s="55"/>
      <c r="E2" s="55"/>
      <c r="F2" s="55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6.5">
      <c r="A4"/>
      <c r="B4" s="56" t="s">
        <v>0</v>
      </c>
      <c r="C4" s="56"/>
      <c r="D4" s="56"/>
      <c r="E4" s="56"/>
      <c r="F4" s="56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13.9" customHeight="1">
      <c r="A5"/>
      <c r="B5" s="3" t="s">
        <v>1</v>
      </c>
      <c r="C5" s="57" t="s">
        <v>121</v>
      </c>
      <c r="D5" s="57"/>
      <c r="E5" s="57"/>
      <c r="F5" s="57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2.75" customHeight="1">
      <c r="A6"/>
      <c r="B6" s="4" t="s">
        <v>2</v>
      </c>
      <c r="C6" s="57" t="s">
        <v>122</v>
      </c>
      <c r="D6" s="57"/>
      <c r="E6" s="57"/>
      <c r="F6" s="57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2.75" customHeight="1">
      <c r="A7"/>
      <c r="B7" s="4" t="s">
        <v>3</v>
      </c>
      <c r="C7" s="57" t="s">
        <v>123</v>
      </c>
      <c r="D7" s="57"/>
      <c r="E7" s="57"/>
      <c r="F7" s="5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6.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6.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6.5" customHeight="1">
      <c r="A11"/>
      <c r="B11" s="56" t="s">
        <v>4</v>
      </c>
      <c r="C11" s="56"/>
      <c r="D11" s="56"/>
      <c r="E11" s="5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16.5" customHeight="1">
      <c r="A12"/>
      <c r="B12" s="6" t="s">
        <v>5</v>
      </c>
      <c r="C12" s="7" t="s">
        <v>6</v>
      </c>
      <c r="D12" s="7" t="s">
        <v>7</v>
      </c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6.5" customHeight="1">
      <c r="A13"/>
      <c r="B13" s="8" t="s">
        <v>8</v>
      </c>
      <c r="C13" s="9">
        <f>COUNTA(procesos!C3:C9)</f>
        <v>0</v>
      </c>
      <c r="D13" s="10" t="e">
        <f>COUNTIF(procesos!C3:C9,"x")/(COUNTIF((procesos!C3:C9),"x")+COUNTIF((procesos!D3:D9),"x"))</f>
        <v>#DIV/0!</v>
      </c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16.5" customHeight="1">
      <c r="A14"/>
      <c r="B14" s="8" t="s">
        <v>9</v>
      </c>
      <c r="C14" s="9">
        <f>COUNTA(procesos!C26:C30)</f>
        <v>0</v>
      </c>
      <c r="D14" s="10" t="e">
        <f>COUNTIF(procesos!C26:C30,"x")/(COUNTIF((procesos!C26:C30),"x")+COUNTIF((procesos!D26:D30),"x"))</f>
        <v>#DIV/0!</v>
      </c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ht="19.5" customHeight="1">
      <c r="A15"/>
      <c r="B15" s="8" t="s">
        <v>10</v>
      </c>
      <c r="C15" s="9">
        <f>COUNTA(procesos!C13:C17)</f>
        <v>0</v>
      </c>
      <c r="D15" s="10" t="e">
        <f>COUNTIF(procesos!C13:C17,"x")/(COUNTIF((procesos!C13:C17),"x")+COUNTIF((procesos!D13:D17),"x"))</f>
        <v>#DIV/0!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1" customFormat="1" ht="12.75"/>
    <row r="17" spans="2:4" s="11" customFormat="1" ht="12.75"/>
    <row r="18" spans="2:4" ht="16.5">
      <c r="B18" s="56" t="s">
        <v>11</v>
      </c>
      <c r="C18" s="56"/>
      <c r="D18" s="56"/>
    </row>
    <row r="19" spans="2:4">
      <c r="B19" s="6" t="s">
        <v>5</v>
      </c>
      <c r="C19" s="7" t="s">
        <v>6</v>
      </c>
      <c r="D19" s="7" t="s">
        <v>7</v>
      </c>
    </row>
    <row r="20" spans="2:4">
      <c r="B20" s="8" t="s">
        <v>12</v>
      </c>
      <c r="C20" s="9">
        <f>COUNTA(Productos!C3:C7)</f>
        <v>0</v>
      </c>
      <c r="D20" s="10" t="e">
        <f>COUNTIF(Productos!C3:C7,"x")/(COUNTIF((Productos!C3:C7),"x")+COUNTIF((Productos!D3:D7),"x"))</f>
        <v>#DIV/0!</v>
      </c>
    </row>
    <row r="21" spans="2:4">
      <c r="B21" s="8" t="str">
        <f>Productos!A10</f>
        <v>Plan de Métricas</v>
      </c>
      <c r="C21" s="9">
        <f>COUNTA(Productos!C12:C19)</f>
        <v>0</v>
      </c>
      <c r="D21" s="10" t="e">
        <f>COUNTIF(Productos!C12:C19,"x")/(COUNTIF((Productos!C12:C19),"x")+COUNTIF((Productos!D12:D19),"x"))</f>
        <v>#DIV/0!</v>
      </c>
    </row>
    <row r="22" spans="2:4">
      <c r="B22" s="8" t="str">
        <f>Productos!A22</f>
        <v>Plan de Configuración</v>
      </c>
      <c r="C22" s="9">
        <f>COUNTA(Productos!C24:C30)</f>
        <v>0</v>
      </c>
      <c r="D22" s="10" t="e">
        <f>COUNTIF(Productos!C24:C30,"x")/(COUNTIF((Productos!C24:C30),"x")+COUNTIF((Productos!D24:D30),"x"))</f>
        <v>#DIV/0!</v>
      </c>
    </row>
    <row r="23" spans="2:4">
      <c r="B23" s="8" t="str">
        <f>Productos!A50</f>
        <v>Plan de proyecto</v>
      </c>
      <c r="C23" s="9">
        <f>COUNTA(Productos!C52:C70)</f>
        <v>0</v>
      </c>
      <c r="D23" s="10" t="e">
        <f>COUNTIF(Productos!C52:C70,"x")/(COUNTIF((Productos!C52:C70),"x")+COUNTIF((Productos!D52:D70),"x"))</f>
        <v>#DIV/0!</v>
      </c>
    </row>
    <row r="24" spans="2:4">
      <c r="B24" s="8" t="str">
        <f>Productos!A35</f>
        <v>Reporte de Monitoreo</v>
      </c>
      <c r="C24" s="9">
        <f>COUNTA(Productos!C37:C45)</f>
        <v>0</v>
      </c>
      <c r="D24" s="10" t="e">
        <f>COUNTIF(Productos!C37:C45,"x")/(COUNTIF((Productos!C37:C45),"x")+COUNTIF((Productos!D37:D45),"x"))</f>
        <v>#DIV/0!</v>
      </c>
    </row>
    <row r="25" spans="2:4">
      <c r="B25"/>
      <c r="C25"/>
      <c r="D25"/>
    </row>
    <row r="26" spans="2:4">
      <c r="B26"/>
      <c r="C26"/>
      <c r="D26"/>
    </row>
    <row r="27" spans="2:4" ht="16.5">
      <c r="B27" s="56" t="s">
        <v>13</v>
      </c>
      <c r="C27" s="56"/>
      <c r="D27" s="56"/>
    </row>
    <row r="28" spans="2:4">
      <c r="B28" s="6" t="s">
        <v>5</v>
      </c>
      <c r="C28" s="7" t="s">
        <v>6</v>
      </c>
      <c r="D28" s="7" t="s">
        <v>7</v>
      </c>
    </row>
    <row r="29" spans="2:4">
      <c r="B29" s="8" t="str">
        <f>Funcional!A3</f>
        <v>Líneas Base</v>
      </c>
      <c r="C29" s="9">
        <f>COUNTA(Funcional!C4:C6)</f>
        <v>0</v>
      </c>
      <c r="D29" s="10" t="e">
        <f>COUNTIF(Funcional!C4:C6,"x")/(COUNTIF((Funcional!C4:C6),"x")+COUNTIF((Funcional!D4:D6),"x"))</f>
        <v>#DIV/0!</v>
      </c>
    </row>
    <row r="30" spans="2:4">
      <c r="B30"/>
      <c r="C30"/>
      <c r="D30"/>
    </row>
    <row r="31" spans="2:4">
      <c r="B31"/>
      <c r="C31"/>
      <c r="D31"/>
    </row>
    <row r="32" spans="2:4" ht="16.5">
      <c r="B32" s="56" t="s">
        <v>14</v>
      </c>
      <c r="C32" s="56"/>
      <c r="D32" s="56"/>
    </row>
    <row r="33" spans="2:4">
      <c r="B33" s="6" t="s">
        <v>5</v>
      </c>
      <c r="C33" s="7" t="s">
        <v>6</v>
      </c>
      <c r="D33" s="7" t="s">
        <v>7</v>
      </c>
    </row>
    <row r="34" spans="2:4">
      <c r="B34" s="8" t="str">
        <f>Física!A3</f>
        <v>Elementos de Configuración</v>
      </c>
      <c r="C34" s="9">
        <f>COUNTA(Física!C4:C6)</f>
        <v>0</v>
      </c>
      <c r="D34" s="10" t="e">
        <f>COUNTIF(Física!C4:C6,"x")/(COUNTIF((Física!C4:C6),"x")+COUNTIF((Física!D4:D6),"x"))</f>
        <v>#DIV/0!</v>
      </c>
    </row>
    <row r="35" spans="2:4">
      <c r="B35" s="8" t="str">
        <f>Física!A7</f>
        <v>Línea Base</v>
      </c>
      <c r="C35" s="9">
        <f>COUNTA(Física!C8:C11)</f>
        <v>0</v>
      </c>
      <c r="D35" s="10" t="e">
        <f>COUNTIF(Física!C8:C11,"x")/(COUNTIF((Física!C8:C11),"x")+COUNTIF((Física!D8:D11),"x"))</f>
        <v>#DIV/0!</v>
      </c>
    </row>
    <row r="36" spans="2:4">
      <c r="B36"/>
      <c r="C36"/>
      <c r="D36"/>
    </row>
    <row r="37" spans="2:4">
      <c r="B37"/>
      <c r="C37"/>
      <c r="D37"/>
    </row>
    <row r="38" spans="2:4" ht="16.5">
      <c r="B38" s="56" t="s">
        <v>15</v>
      </c>
      <c r="C38" s="56"/>
      <c r="D38" s="56"/>
    </row>
    <row r="39" spans="2:4">
      <c r="B39" s="6" t="s">
        <v>5</v>
      </c>
      <c r="C39" s="7" t="s">
        <v>6</v>
      </c>
      <c r="D39" s="7" t="s">
        <v>7</v>
      </c>
    </row>
    <row r="40" spans="2:4">
      <c r="B40" s="8" t="str">
        <f>'Monitoreo Actividades'!A3</f>
        <v>Actividades de ventas</v>
      </c>
      <c r="C40" s="9">
        <f>COUNTA('Monitoreo Actividades'!C4:C7)</f>
        <v>3</v>
      </c>
      <c r="D40" s="10">
        <f>COUNTIF('Monitoreo Actividades'!C4:C7,"x")/(COUNTIF(('Monitoreo Actividades'!C4:C7),"x")+COUNTIF(('Monitoreo Actividades'!D4:D7),"x"))</f>
        <v>0.75</v>
      </c>
    </row>
    <row r="41" spans="2:4">
      <c r="B41" s="8" t="str">
        <f>'Monitoreo Actividades'!A13</f>
        <v>Actividades de planeación anual</v>
      </c>
      <c r="C41" s="9">
        <f>COUNTA('Monitoreo Actividades'!C14:C16)</f>
        <v>0</v>
      </c>
      <c r="D41" s="10" t="e">
        <f>COUNTIF('Monitoreo Actividades'!C14:C16,"x")/(COUNTIF(('Monitoreo Actividades'!C14:C16),"x")+COUNTIF(('Monitoreo Actividades'!D14:D16),"x"))</f>
        <v>#DIV/0!</v>
      </c>
    </row>
    <row r="42" spans="2:4">
      <c r="B42" s="8" t="str">
        <f>'Monitoreo Actividades'!A22</f>
        <v>Actividades Organizacional</v>
      </c>
      <c r="C42" s="9">
        <f>COUNTA('Monitoreo Actividades'!C23:C25)</f>
        <v>3</v>
      </c>
      <c r="D42" s="10">
        <f>COUNTIF('Monitoreo Actividades'!C23:C25,"x")/(COUNTIF(('Monitoreo Actividades'!C23:C25),"x")+COUNTIF(('Monitoreo Actividades'!D23:D25),"x"))</f>
        <v>1</v>
      </c>
    </row>
    <row r="43" spans="2:4">
      <c r="B43" s="8" t="str">
        <f>'Monitoreo Actividades'!A32</f>
        <v>Actividades Compras</v>
      </c>
      <c r="C43" s="9">
        <f>COUNTA('Monitoreo Actividades'!C33:C36)</f>
        <v>1</v>
      </c>
      <c r="D43" s="10">
        <f>COUNTIF('Monitoreo Actividades'!C33:C36,"x")/(COUNTIF(('Monitoreo Actividades'!C33:C36),"x")+COUNTIF(('Monitoreo Actividades'!D33:D36),"x"))</f>
        <v>0.25</v>
      </c>
    </row>
  </sheetData>
  <mergeCells count="10">
    <mergeCell ref="B11:D11"/>
    <mergeCell ref="B18:D18"/>
    <mergeCell ref="B27:D27"/>
    <mergeCell ref="B32:D32"/>
    <mergeCell ref="B38:D38"/>
    <mergeCell ref="B2:F2"/>
    <mergeCell ref="B4:F4"/>
    <mergeCell ref="C5:F5"/>
    <mergeCell ref="C6:F6"/>
    <mergeCell ref="C7:F7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2.85546875"/>
    <col min="2" max="2" width="73.28515625"/>
    <col min="3" max="5" width="11.5703125"/>
    <col min="6" max="6" width="43.85546875"/>
    <col min="7" max="1023" width="11.5703125"/>
    <col min="1024" max="1025" width="10.5703125"/>
  </cols>
  <sheetData>
    <row r="1" spans="1:6" s="13" customFormat="1">
      <c r="A1" s="58" t="s">
        <v>8</v>
      </c>
      <c r="B1" s="58"/>
      <c r="C1" s="59" t="s">
        <v>16</v>
      </c>
      <c r="D1" s="59"/>
      <c r="E1" s="59"/>
      <c r="F1" s="60" t="s">
        <v>17</v>
      </c>
    </row>
    <row r="2" spans="1:6">
      <c r="A2" s="58"/>
      <c r="B2" s="58"/>
      <c r="C2" s="14" t="s">
        <v>18</v>
      </c>
      <c r="D2" s="15" t="s">
        <v>19</v>
      </c>
      <c r="E2" s="15" t="s">
        <v>20</v>
      </c>
      <c r="F2" s="60"/>
    </row>
    <row r="3" spans="1:6">
      <c r="A3" s="16">
        <v>1</v>
      </c>
      <c r="B3" s="17" t="s">
        <v>21</v>
      </c>
      <c r="C3" s="16"/>
      <c r="D3" s="16"/>
      <c r="E3" s="16"/>
      <c r="F3" s="17"/>
    </row>
    <row r="4" spans="1:6" s="13" customFormat="1">
      <c r="A4" s="16">
        <v>2</v>
      </c>
      <c r="B4" s="17" t="s">
        <v>22</v>
      </c>
      <c r="C4" s="16"/>
      <c r="D4" s="16"/>
      <c r="E4" s="16"/>
      <c r="F4" s="17"/>
    </row>
    <row r="5" spans="1:6" s="13" customFormat="1">
      <c r="A5" s="16">
        <v>3</v>
      </c>
      <c r="B5" s="17" t="s">
        <v>23</v>
      </c>
      <c r="C5" s="16"/>
      <c r="D5" s="16"/>
      <c r="E5" s="16"/>
      <c r="F5" s="17"/>
    </row>
    <row r="6" spans="1:6" s="13" customFormat="1">
      <c r="A6" s="16">
        <v>4</v>
      </c>
      <c r="B6" s="17" t="s">
        <v>24</v>
      </c>
      <c r="C6" s="16"/>
      <c r="D6" s="16"/>
      <c r="E6" s="16"/>
      <c r="F6" s="17"/>
    </row>
    <row r="7" spans="1:6" s="13" customFormat="1">
      <c r="A7" s="16">
        <v>5</v>
      </c>
      <c r="B7" s="17" t="s">
        <v>25</v>
      </c>
      <c r="C7" s="16"/>
      <c r="D7" s="16"/>
      <c r="E7" s="16"/>
      <c r="F7" s="17"/>
    </row>
    <row r="8" spans="1:6" s="13" customFormat="1">
      <c r="A8" s="16">
        <v>6</v>
      </c>
      <c r="B8" s="18" t="s">
        <v>26</v>
      </c>
      <c r="C8" s="16"/>
      <c r="D8" s="16"/>
      <c r="E8" s="16"/>
      <c r="F8" s="17"/>
    </row>
    <row r="9" spans="1:6" s="13" customFormat="1">
      <c r="A9" s="16">
        <v>7</v>
      </c>
      <c r="B9" s="18" t="s">
        <v>27</v>
      </c>
      <c r="C9" s="16"/>
      <c r="D9" s="16"/>
      <c r="E9" s="16"/>
      <c r="F9" s="17"/>
    </row>
    <row r="11" spans="1:6">
      <c r="A11" s="58" t="s">
        <v>28</v>
      </c>
      <c r="B11" s="58"/>
      <c r="C11" s="59" t="s">
        <v>16</v>
      </c>
      <c r="D11" s="59"/>
      <c r="E11" s="59"/>
      <c r="F11" s="60" t="s">
        <v>17</v>
      </c>
    </row>
    <row r="12" spans="1:6">
      <c r="A12" s="58"/>
      <c r="B12" s="58"/>
      <c r="C12" s="14" t="s">
        <v>18</v>
      </c>
      <c r="D12" s="15" t="s">
        <v>19</v>
      </c>
      <c r="E12" s="15" t="s">
        <v>20</v>
      </c>
      <c r="F12" s="60"/>
    </row>
    <row r="13" spans="1:6">
      <c r="A13" s="16">
        <v>1</v>
      </c>
      <c r="B13" s="17" t="s">
        <v>29</v>
      </c>
      <c r="C13" s="16"/>
      <c r="D13" s="16"/>
      <c r="E13" s="16"/>
      <c r="F13" s="17"/>
    </row>
    <row r="14" spans="1:6">
      <c r="A14" s="16">
        <v>2</v>
      </c>
      <c r="B14" s="17" t="s">
        <v>30</v>
      </c>
      <c r="C14" s="16"/>
      <c r="D14" s="16"/>
      <c r="E14" s="16"/>
      <c r="F14" s="17"/>
    </row>
    <row r="15" spans="1:6">
      <c r="A15" s="16">
        <v>3</v>
      </c>
      <c r="B15" s="17" t="s">
        <v>31</v>
      </c>
      <c r="C15" s="16"/>
      <c r="D15" s="16"/>
      <c r="E15" s="16"/>
      <c r="F15" s="17"/>
    </row>
    <row r="16" spans="1:6">
      <c r="A16" s="16">
        <v>4</v>
      </c>
      <c r="B16" s="17" t="s">
        <v>32</v>
      </c>
      <c r="C16" s="16"/>
      <c r="D16" s="16"/>
      <c r="E16" s="16"/>
      <c r="F16" s="17"/>
    </row>
    <row r="17" spans="1:6">
      <c r="A17" s="16">
        <v>5</v>
      </c>
      <c r="B17" s="17" t="s">
        <v>33</v>
      </c>
      <c r="C17" s="16"/>
      <c r="D17" s="16"/>
      <c r="E17" s="16"/>
      <c r="F17" s="17"/>
    </row>
    <row r="24" spans="1:6">
      <c r="A24" s="58" t="s">
        <v>9</v>
      </c>
      <c r="B24" s="58"/>
      <c r="C24" s="59" t="s">
        <v>16</v>
      </c>
      <c r="D24" s="59"/>
      <c r="E24" s="59"/>
      <c r="F24" s="60" t="s">
        <v>17</v>
      </c>
    </row>
    <row r="25" spans="1:6">
      <c r="A25" s="58"/>
      <c r="B25" s="58"/>
      <c r="C25" s="14" t="s">
        <v>18</v>
      </c>
      <c r="D25" s="15" t="s">
        <v>19</v>
      </c>
      <c r="E25" s="15" t="s">
        <v>20</v>
      </c>
      <c r="F25" s="60"/>
    </row>
    <row r="26" spans="1:6">
      <c r="A26" s="16">
        <v>1</v>
      </c>
      <c r="B26" s="17" t="s">
        <v>34</v>
      </c>
      <c r="C26" s="16"/>
      <c r="D26" s="16"/>
      <c r="E26" s="16"/>
      <c r="F26" s="17"/>
    </row>
    <row r="27" spans="1:6">
      <c r="A27" s="16">
        <v>2</v>
      </c>
      <c r="B27" s="17" t="s">
        <v>35</v>
      </c>
      <c r="C27" s="16"/>
      <c r="D27" s="16"/>
      <c r="E27" s="16"/>
      <c r="F27" s="17"/>
    </row>
    <row r="28" spans="1:6">
      <c r="A28" s="16">
        <v>3</v>
      </c>
      <c r="B28" s="17" t="s">
        <v>36</v>
      </c>
      <c r="C28" s="16"/>
      <c r="D28" s="16"/>
      <c r="E28" s="16"/>
      <c r="F28" s="17"/>
    </row>
    <row r="29" spans="1:6">
      <c r="A29" s="16">
        <v>4</v>
      </c>
      <c r="B29" s="17" t="s">
        <v>37</v>
      </c>
      <c r="C29" s="16"/>
      <c r="D29" s="16"/>
      <c r="E29" s="16"/>
      <c r="F29" s="17"/>
    </row>
    <row r="30" spans="1:6">
      <c r="A30" s="16">
        <v>5</v>
      </c>
      <c r="B30" s="17" t="s">
        <v>38</v>
      </c>
      <c r="C30" s="16"/>
      <c r="D30" s="16"/>
      <c r="E30" s="16"/>
      <c r="F30" s="17"/>
    </row>
    <row r="31" spans="1:6" s="13" customFormat="1"/>
    <row r="32" spans="1:6" s="13" customFormat="1">
      <c r="C32" s="19"/>
      <c r="D32" s="19"/>
      <c r="E32" s="19"/>
    </row>
    <row r="33" spans="2:5" s="13" customFormat="1">
      <c r="C33"/>
      <c r="D33"/>
      <c r="E33"/>
    </row>
    <row r="34" spans="2:5" s="13" customFormat="1">
      <c r="C34"/>
      <c r="D34"/>
      <c r="E34"/>
    </row>
    <row r="35" spans="2:5" s="13" customFormat="1">
      <c r="C35"/>
      <c r="D35"/>
      <c r="E35"/>
    </row>
    <row r="36" spans="2:5" s="13" customFormat="1">
      <c r="C36"/>
      <c r="D36"/>
      <c r="E36"/>
    </row>
    <row r="37" spans="2:5" s="13" customFormat="1">
      <c r="C37"/>
      <c r="D37"/>
      <c r="E37"/>
    </row>
    <row r="38" spans="2:5" s="13" customFormat="1">
      <c r="C38"/>
      <c r="D38"/>
      <c r="E38"/>
    </row>
    <row r="39" spans="2:5" s="13" customFormat="1">
      <c r="C39"/>
      <c r="D39"/>
      <c r="E39"/>
    </row>
    <row r="40" spans="2:5" s="13" customFormat="1">
      <c r="C40"/>
      <c r="D40"/>
      <c r="E40"/>
    </row>
    <row r="41" spans="2:5" s="13" customFormat="1">
      <c r="C41"/>
      <c r="D41"/>
      <c r="E41"/>
    </row>
    <row r="42" spans="2:5" s="13" customFormat="1">
      <c r="C42"/>
      <c r="D42"/>
      <c r="E42"/>
    </row>
    <row r="43" spans="2:5" s="13" customFormat="1">
      <c r="C43"/>
      <c r="D43"/>
      <c r="E43"/>
    </row>
    <row r="44" spans="2:5" s="13" customFormat="1">
      <c r="C44"/>
      <c r="D44"/>
      <c r="E44"/>
    </row>
    <row r="45" spans="2:5" s="13" customFormat="1">
      <c r="C45"/>
      <c r="D45"/>
      <c r="E45"/>
    </row>
    <row r="46" spans="2:5" s="13" customFormat="1">
      <c r="B46" s="61"/>
      <c r="C46" s="61"/>
      <c r="D46" s="61"/>
      <c r="E46" s="61"/>
    </row>
  </sheetData>
  <mergeCells count="10">
    <mergeCell ref="A24:B25"/>
    <mergeCell ref="C24:E24"/>
    <mergeCell ref="F24:F25"/>
    <mergeCell ref="B46:E46"/>
    <mergeCell ref="A1:B2"/>
    <mergeCell ref="C1:E1"/>
    <mergeCell ref="F1:F2"/>
    <mergeCell ref="A11:B12"/>
    <mergeCell ref="C11:E11"/>
    <mergeCell ref="F11:F12"/>
  </mergeCells>
  <pageMargins left="0.7" right="0.7" top="1.14375" bottom="1.143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C1" sqref="C1:E1"/>
    </sheetView>
  </sheetViews>
  <sheetFormatPr baseColWidth="10" defaultColWidth="9.140625" defaultRowHeight="15"/>
  <cols>
    <col min="1" max="1" width="10.5703125"/>
    <col min="2" max="2" width="81"/>
    <col min="3" max="5" width="10.5703125"/>
    <col min="6" max="6" width="53.85546875"/>
    <col min="7" max="1025" width="10.5703125"/>
  </cols>
  <sheetData>
    <row r="1" spans="1:6">
      <c r="A1" s="62" t="s">
        <v>12</v>
      </c>
      <c r="B1" s="62"/>
      <c r="C1" s="59" t="s">
        <v>16</v>
      </c>
      <c r="D1" s="59"/>
      <c r="E1" s="59"/>
      <c r="F1" s="63" t="s">
        <v>17</v>
      </c>
    </row>
    <row r="2" spans="1:6">
      <c r="A2" s="62"/>
      <c r="B2" s="62"/>
      <c r="C2" s="14" t="s">
        <v>18</v>
      </c>
      <c r="D2" s="15" t="s">
        <v>19</v>
      </c>
      <c r="E2" s="15" t="s">
        <v>20</v>
      </c>
      <c r="F2" s="63"/>
    </row>
    <row r="3" spans="1:6">
      <c r="A3" s="20">
        <v>1</v>
      </c>
      <c r="B3" s="21" t="s">
        <v>39</v>
      </c>
      <c r="C3" s="22"/>
      <c r="D3" s="22"/>
      <c r="E3" s="22"/>
      <c r="F3" s="23"/>
    </row>
    <row r="4" spans="1:6" ht="18.75" customHeight="1">
      <c r="A4" s="20">
        <v>2</v>
      </c>
      <c r="B4" s="24" t="s">
        <v>40</v>
      </c>
      <c r="C4" s="22"/>
      <c r="D4" s="22"/>
      <c r="E4" s="22"/>
      <c r="F4" s="23"/>
    </row>
    <row r="5" spans="1:6">
      <c r="A5" s="20">
        <v>3</v>
      </c>
      <c r="B5" s="24" t="s">
        <v>41</v>
      </c>
      <c r="C5" s="22"/>
      <c r="D5" s="22"/>
      <c r="E5" s="22"/>
      <c r="F5" s="23"/>
    </row>
    <row r="6" spans="1:6">
      <c r="A6" s="20">
        <v>4</v>
      </c>
      <c r="B6" s="24" t="s">
        <v>42</v>
      </c>
      <c r="C6" s="22"/>
      <c r="D6" s="22"/>
      <c r="E6" s="22"/>
      <c r="F6" s="23"/>
    </row>
    <row r="7" spans="1:6">
      <c r="A7" s="25">
        <v>5</v>
      </c>
      <c r="B7" s="24" t="s">
        <v>43</v>
      </c>
      <c r="C7" s="22"/>
      <c r="D7" s="22"/>
      <c r="E7" s="22"/>
      <c r="F7" s="23"/>
    </row>
    <row r="8" spans="1:6">
      <c r="A8" s="19"/>
      <c r="B8" s="26"/>
      <c r="C8" s="13"/>
      <c r="D8" s="13"/>
      <c r="E8" s="13"/>
      <c r="F8" s="13"/>
    </row>
    <row r="10" spans="1:6">
      <c r="A10" s="58" t="s">
        <v>44</v>
      </c>
      <c r="B10" s="58"/>
      <c r="C10" s="59" t="s">
        <v>16</v>
      </c>
      <c r="D10" s="59"/>
      <c r="E10" s="59"/>
      <c r="F10" s="60" t="s">
        <v>17</v>
      </c>
    </row>
    <row r="11" spans="1:6">
      <c r="A11" s="58"/>
      <c r="B11" s="58"/>
      <c r="C11" s="14" t="s">
        <v>18</v>
      </c>
      <c r="D11" s="15" t="s">
        <v>19</v>
      </c>
      <c r="E11" s="15" t="s">
        <v>20</v>
      </c>
      <c r="F11" s="60"/>
    </row>
    <row r="12" spans="1:6">
      <c r="A12" s="16">
        <v>1</v>
      </c>
      <c r="B12" s="17" t="s">
        <v>45</v>
      </c>
      <c r="C12" s="16"/>
      <c r="D12" s="16"/>
      <c r="E12" s="16"/>
      <c r="F12" s="17"/>
    </row>
    <row r="13" spans="1:6">
      <c r="A13" s="16">
        <v>2</v>
      </c>
      <c r="B13" s="17" t="s">
        <v>46</v>
      </c>
      <c r="C13" s="16"/>
      <c r="D13" s="16"/>
      <c r="E13" s="16"/>
      <c r="F13" s="17"/>
    </row>
    <row r="14" spans="1:6">
      <c r="A14" s="16">
        <v>3</v>
      </c>
      <c r="B14" s="17" t="s">
        <v>47</v>
      </c>
      <c r="C14" s="16"/>
      <c r="D14" s="16"/>
      <c r="E14" s="16"/>
      <c r="F14" s="17"/>
    </row>
    <row r="15" spans="1:6">
      <c r="A15" s="16">
        <v>4</v>
      </c>
      <c r="B15" s="17" t="s">
        <v>48</v>
      </c>
      <c r="C15" s="16"/>
      <c r="D15" s="16"/>
      <c r="E15" s="16"/>
      <c r="F15" s="17"/>
    </row>
    <row r="16" spans="1:6">
      <c r="A16" s="16">
        <v>5</v>
      </c>
      <c r="B16" s="17" t="s">
        <v>49</v>
      </c>
      <c r="C16" s="16"/>
      <c r="D16" s="16"/>
      <c r="E16" s="16"/>
      <c r="F16" s="17"/>
    </row>
    <row r="17" spans="1:6">
      <c r="A17" s="16">
        <v>6</v>
      </c>
      <c r="B17" s="17" t="s">
        <v>50</v>
      </c>
      <c r="C17" s="16"/>
      <c r="D17" s="16"/>
      <c r="E17" s="16"/>
      <c r="F17" s="17"/>
    </row>
    <row r="18" spans="1:6">
      <c r="A18" s="16">
        <v>7</v>
      </c>
      <c r="B18" s="17" t="s">
        <v>51</v>
      </c>
      <c r="C18" s="16"/>
      <c r="D18" s="16"/>
      <c r="E18" s="16"/>
      <c r="F18" s="17"/>
    </row>
    <row r="19" spans="1:6">
      <c r="A19" s="16">
        <v>8</v>
      </c>
      <c r="B19" s="17" t="s">
        <v>52</v>
      </c>
      <c r="C19" s="16"/>
      <c r="D19" s="16"/>
      <c r="E19" s="16"/>
      <c r="F19" s="17"/>
    </row>
    <row r="22" spans="1:6">
      <c r="A22" s="58" t="s">
        <v>53</v>
      </c>
      <c r="B22" s="58"/>
      <c r="C22" s="59" t="s">
        <v>16</v>
      </c>
      <c r="D22" s="59"/>
      <c r="E22" s="59"/>
      <c r="F22" s="60" t="s">
        <v>17</v>
      </c>
    </row>
    <row r="23" spans="1:6">
      <c r="A23" s="58"/>
      <c r="B23" s="58"/>
      <c r="C23" s="14" t="s">
        <v>18</v>
      </c>
      <c r="D23" s="15" t="s">
        <v>19</v>
      </c>
      <c r="E23" s="15" t="s">
        <v>20</v>
      </c>
      <c r="F23" s="60"/>
    </row>
    <row r="24" spans="1:6">
      <c r="A24" s="16">
        <v>1</v>
      </c>
      <c r="B24" s="17" t="s">
        <v>54</v>
      </c>
      <c r="C24" s="16"/>
      <c r="D24" s="16"/>
      <c r="E24" s="16"/>
      <c r="F24" s="17"/>
    </row>
    <row r="25" spans="1:6">
      <c r="A25" s="16">
        <v>2</v>
      </c>
      <c r="B25" s="27" t="s">
        <v>55</v>
      </c>
      <c r="C25" s="16"/>
      <c r="D25" s="16"/>
      <c r="E25" s="16"/>
      <c r="F25" s="17"/>
    </row>
    <row r="26" spans="1:6">
      <c r="A26" s="16">
        <v>3</v>
      </c>
      <c r="B26" s="28" t="s">
        <v>56</v>
      </c>
      <c r="C26" s="16"/>
      <c r="D26" s="16"/>
      <c r="E26" s="16"/>
      <c r="F26" s="17"/>
    </row>
    <row r="27" spans="1:6">
      <c r="A27" s="16">
        <v>4</v>
      </c>
      <c r="B27" s="28" t="s">
        <v>57</v>
      </c>
      <c r="C27" s="16"/>
      <c r="D27" s="16"/>
      <c r="E27" s="16"/>
      <c r="F27" s="17"/>
    </row>
    <row r="28" spans="1:6">
      <c r="A28" s="16">
        <v>5</v>
      </c>
      <c r="B28" s="28" t="s">
        <v>58</v>
      </c>
      <c r="C28" s="16"/>
      <c r="D28" s="16"/>
      <c r="E28" s="16"/>
      <c r="F28" s="17"/>
    </row>
    <row r="29" spans="1:6">
      <c r="A29" s="29">
        <v>7</v>
      </c>
      <c r="B29" s="27" t="s">
        <v>59</v>
      </c>
      <c r="C29" s="30"/>
      <c r="D29" s="30"/>
      <c r="E29" s="30"/>
      <c r="F29" s="30"/>
    </row>
    <row r="30" spans="1:6">
      <c r="A30" s="29">
        <v>8</v>
      </c>
      <c r="B30" s="28" t="s">
        <v>60</v>
      </c>
      <c r="C30" s="30"/>
      <c r="D30" s="30"/>
      <c r="E30" s="30"/>
      <c r="F30" s="30"/>
    </row>
    <row r="31" spans="1:6">
      <c r="B31" s="31"/>
    </row>
    <row r="32" spans="1:6">
      <c r="B32" s="31"/>
    </row>
    <row r="35" spans="1:6">
      <c r="A35" s="58" t="s">
        <v>61</v>
      </c>
      <c r="B35" s="58"/>
      <c r="C35" s="59" t="s">
        <v>16</v>
      </c>
      <c r="D35" s="59"/>
      <c r="E35" s="59"/>
      <c r="F35" s="60" t="s">
        <v>17</v>
      </c>
    </row>
    <row r="36" spans="1:6">
      <c r="A36" s="58"/>
      <c r="B36" s="58"/>
      <c r="C36" s="14" t="s">
        <v>18</v>
      </c>
      <c r="D36" s="15" t="s">
        <v>19</v>
      </c>
      <c r="E36" s="15" t="s">
        <v>20</v>
      </c>
      <c r="F36" s="60"/>
    </row>
    <row r="37" spans="1:6" ht="26.25">
      <c r="A37" s="16">
        <v>1</v>
      </c>
      <c r="B37" s="28" t="s">
        <v>62</v>
      </c>
      <c r="C37" s="16"/>
      <c r="D37" s="16"/>
      <c r="E37" s="16"/>
      <c r="F37" s="17"/>
    </row>
    <row r="38" spans="1:6">
      <c r="A38" s="16">
        <v>2</v>
      </c>
      <c r="B38" s="28" t="s">
        <v>63</v>
      </c>
      <c r="C38" s="16"/>
      <c r="D38" s="16"/>
      <c r="E38" s="16"/>
      <c r="F38" s="17"/>
    </row>
    <row r="39" spans="1:6">
      <c r="A39" s="16">
        <v>3</v>
      </c>
      <c r="B39" s="28" t="s">
        <v>64</v>
      </c>
      <c r="C39" s="16"/>
      <c r="D39" s="16"/>
      <c r="E39" s="16"/>
      <c r="F39" s="17"/>
    </row>
    <row r="40" spans="1:6">
      <c r="A40" s="16">
        <v>4</v>
      </c>
      <c r="B40" s="28" t="s">
        <v>65</v>
      </c>
      <c r="C40" s="16"/>
      <c r="D40" s="16"/>
      <c r="E40" s="16"/>
      <c r="F40" s="17"/>
    </row>
    <row r="41" spans="1:6">
      <c r="A41" s="32">
        <v>5</v>
      </c>
      <c r="B41" s="28" t="s">
        <v>66</v>
      </c>
      <c r="C41" s="32"/>
      <c r="D41" s="32"/>
      <c r="E41" s="32"/>
      <c r="F41" s="33"/>
    </row>
    <row r="42" spans="1:6">
      <c r="A42" s="16">
        <v>6</v>
      </c>
      <c r="B42" s="28" t="s">
        <v>67</v>
      </c>
      <c r="C42" s="29"/>
      <c r="D42" s="29"/>
      <c r="E42" s="29"/>
      <c r="F42" s="30"/>
    </row>
    <row r="43" spans="1:6">
      <c r="A43" s="16">
        <v>7</v>
      </c>
      <c r="B43" s="28" t="s">
        <v>68</v>
      </c>
      <c r="C43" s="29"/>
      <c r="D43" s="29"/>
      <c r="E43" s="29"/>
      <c r="F43" s="30"/>
    </row>
    <row r="44" spans="1:6">
      <c r="A44" s="16">
        <v>8</v>
      </c>
      <c r="B44" s="28" t="s">
        <v>69</v>
      </c>
      <c r="C44" s="29"/>
      <c r="D44" s="29"/>
      <c r="E44" s="29"/>
      <c r="F44" s="30"/>
    </row>
    <row r="45" spans="1:6">
      <c r="A45" s="16">
        <v>9</v>
      </c>
      <c r="B45" s="28" t="s">
        <v>70</v>
      </c>
      <c r="C45" s="29"/>
      <c r="D45" s="29"/>
      <c r="E45" s="29"/>
      <c r="F45" s="30"/>
    </row>
    <row r="50" spans="1:6" s="34" customFormat="1" ht="15" customHeight="1">
      <c r="A50" s="58" t="s">
        <v>71</v>
      </c>
      <c r="B50" s="58"/>
      <c r="C50" s="59" t="s">
        <v>16</v>
      </c>
      <c r="D50" s="59"/>
      <c r="E50" s="59"/>
      <c r="F50" s="60" t="s">
        <v>17</v>
      </c>
    </row>
    <row r="51" spans="1:6" ht="15" customHeight="1">
      <c r="A51" s="58"/>
      <c r="B51" s="58"/>
      <c r="C51" s="12" t="s">
        <v>18</v>
      </c>
      <c r="D51" s="35" t="s">
        <v>19</v>
      </c>
      <c r="E51" s="35" t="s">
        <v>20</v>
      </c>
      <c r="F51" s="60"/>
    </row>
    <row r="52" spans="1:6">
      <c r="A52" s="36">
        <v>1</v>
      </c>
      <c r="B52" s="37" t="s">
        <v>72</v>
      </c>
      <c r="C52" s="20"/>
      <c r="D52" s="20"/>
      <c r="E52" s="20"/>
      <c r="F52" s="38"/>
    </row>
    <row r="53" spans="1:6">
      <c r="A53" s="20">
        <v>2</v>
      </c>
      <c r="B53" s="39" t="s">
        <v>73</v>
      </c>
      <c r="C53" s="20"/>
      <c r="D53" s="20"/>
      <c r="E53" s="20"/>
      <c r="F53" s="38"/>
    </row>
    <row r="54" spans="1:6">
      <c r="A54" s="20">
        <v>3</v>
      </c>
      <c r="B54" s="39" t="s">
        <v>74</v>
      </c>
      <c r="C54" s="20"/>
      <c r="D54" s="20"/>
      <c r="E54" s="20"/>
      <c r="F54" s="38"/>
    </row>
    <row r="55" spans="1:6">
      <c r="A55" s="20">
        <v>4</v>
      </c>
      <c r="B55" s="39" t="s">
        <v>75</v>
      </c>
      <c r="C55" s="20"/>
      <c r="D55" s="20"/>
      <c r="E55" s="20"/>
      <c r="F55" s="38"/>
    </row>
    <row r="56" spans="1:6">
      <c r="A56" s="20">
        <v>6</v>
      </c>
      <c r="B56" s="39" t="s">
        <v>76</v>
      </c>
      <c r="C56" s="20"/>
      <c r="D56" s="20"/>
      <c r="E56" s="20"/>
      <c r="F56" s="38"/>
    </row>
    <row r="57" spans="1:6" ht="30">
      <c r="A57" s="20">
        <v>7</v>
      </c>
      <c r="B57" s="40" t="s">
        <v>77</v>
      </c>
      <c r="C57" s="20"/>
      <c r="D57" s="20"/>
      <c r="E57" s="20"/>
      <c r="F57" s="38"/>
    </row>
    <row r="58" spans="1:6">
      <c r="A58" s="20">
        <v>8</v>
      </c>
      <c r="B58" s="40" t="s">
        <v>78</v>
      </c>
      <c r="C58" s="20"/>
      <c r="D58" s="20"/>
      <c r="E58" s="20"/>
      <c r="F58" s="38"/>
    </row>
    <row r="59" spans="1:6">
      <c r="A59" s="20">
        <v>9</v>
      </c>
      <c r="B59" s="40" t="s">
        <v>79</v>
      </c>
      <c r="C59" s="20"/>
      <c r="D59" s="20"/>
      <c r="E59" s="20"/>
      <c r="F59" s="38"/>
    </row>
    <row r="60" spans="1:6" ht="30">
      <c r="A60" s="20">
        <v>10</v>
      </c>
      <c r="B60" s="40" t="s">
        <v>80</v>
      </c>
      <c r="C60" s="20"/>
      <c r="D60" s="20"/>
      <c r="E60" s="20"/>
      <c r="F60" s="38"/>
    </row>
    <row r="61" spans="1:6">
      <c r="A61" s="20">
        <v>11</v>
      </c>
      <c r="B61" s="40" t="s">
        <v>81</v>
      </c>
      <c r="C61" s="20"/>
      <c r="D61" s="20"/>
      <c r="E61" s="20"/>
      <c r="F61" s="38"/>
    </row>
    <row r="62" spans="1:6">
      <c r="A62" s="20">
        <v>12</v>
      </c>
      <c r="B62" s="40" t="s">
        <v>82</v>
      </c>
      <c r="C62" s="20"/>
      <c r="D62" s="20"/>
      <c r="E62" s="20"/>
      <c r="F62" s="38"/>
    </row>
    <row r="63" spans="1:6" ht="30">
      <c r="A63" s="20">
        <v>11</v>
      </c>
      <c r="B63" s="40" t="s">
        <v>83</v>
      </c>
      <c r="C63" s="20"/>
      <c r="D63" s="20"/>
      <c r="E63" s="20"/>
      <c r="F63" s="38"/>
    </row>
    <row r="64" spans="1:6">
      <c r="A64" s="20">
        <v>12</v>
      </c>
      <c r="B64" s="39" t="s">
        <v>84</v>
      </c>
      <c r="C64" s="20"/>
      <c r="D64" s="20"/>
      <c r="E64" s="20"/>
      <c r="F64" s="38"/>
    </row>
    <row r="65" spans="1:6">
      <c r="A65" s="20">
        <v>13</v>
      </c>
      <c r="B65" s="39" t="s">
        <v>85</v>
      </c>
      <c r="C65" s="20"/>
      <c r="D65" s="20"/>
      <c r="E65" s="20"/>
      <c r="F65" s="38"/>
    </row>
    <row r="66" spans="1:6">
      <c r="A66" s="20">
        <v>14</v>
      </c>
      <c r="B66" s="39" t="s">
        <v>86</v>
      </c>
      <c r="C66" s="20"/>
      <c r="D66" s="20"/>
      <c r="E66" s="20"/>
      <c r="F66" s="38"/>
    </row>
    <row r="67" spans="1:6">
      <c r="A67" s="41">
        <v>15</v>
      </c>
      <c r="B67" s="42" t="s">
        <v>87</v>
      </c>
      <c r="C67" s="20"/>
      <c r="D67" s="20"/>
      <c r="E67" s="20"/>
      <c r="F67" s="38"/>
    </row>
    <row r="68" spans="1:6">
      <c r="A68" s="20">
        <v>16</v>
      </c>
      <c r="B68" s="43" t="s">
        <v>88</v>
      </c>
      <c r="C68" s="44"/>
      <c r="D68" s="44"/>
      <c r="E68" s="44"/>
      <c r="F68" s="44"/>
    </row>
    <row r="69" spans="1:6">
      <c r="A69" s="20">
        <v>17</v>
      </c>
      <c r="B69" s="43" t="s">
        <v>89</v>
      </c>
      <c r="C69" s="44"/>
      <c r="D69" s="44"/>
      <c r="E69" s="44"/>
      <c r="F69" s="44"/>
    </row>
    <row r="70" spans="1:6">
      <c r="A70" s="20">
        <v>18</v>
      </c>
      <c r="B70" s="43" t="s">
        <v>90</v>
      </c>
      <c r="C70" s="44"/>
      <c r="D70" s="44"/>
      <c r="E70" s="44"/>
      <c r="F70" s="44"/>
    </row>
  </sheetData>
  <mergeCells count="15">
    <mergeCell ref="A50:B51"/>
    <mergeCell ref="C50:E50"/>
    <mergeCell ref="F50:F51"/>
    <mergeCell ref="A22:B23"/>
    <mergeCell ref="C22:E22"/>
    <mergeCell ref="F22:F23"/>
    <mergeCell ref="A35:B36"/>
    <mergeCell ref="C35:E35"/>
    <mergeCell ref="F35:F36"/>
    <mergeCell ref="A1:B2"/>
    <mergeCell ref="C1:E1"/>
    <mergeCell ref="F1:F2"/>
    <mergeCell ref="A10:B11"/>
    <mergeCell ref="C10:E10"/>
    <mergeCell ref="F10:F11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zoomScaleNormal="100" workbookViewId="0">
      <selection activeCell="A7" sqref="A7"/>
    </sheetView>
  </sheetViews>
  <sheetFormatPr baseColWidth="10" defaultColWidth="9.140625" defaultRowHeight="15"/>
  <cols>
    <col min="1" max="1" width="10.5703125"/>
    <col min="2" max="2" width="44.5703125"/>
    <col min="3" max="5" width="10.5703125"/>
    <col min="6" max="6" width="15.85546875"/>
    <col min="7" max="1025" width="10.5703125"/>
  </cols>
  <sheetData>
    <row r="1" spans="1:6" ht="15" customHeight="1">
      <c r="A1" s="64"/>
      <c r="B1" s="65" t="s">
        <v>91</v>
      </c>
      <c r="C1" s="66" t="s">
        <v>16</v>
      </c>
      <c r="D1" s="66"/>
      <c r="E1" s="66"/>
      <c r="F1" s="67" t="s">
        <v>17</v>
      </c>
    </row>
    <row r="2" spans="1:6" ht="31.5">
      <c r="A2" s="64"/>
      <c r="B2" s="65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95</v>
      </c>
      <c r="B3" s="66"/>
      <c r="C3" s="46"/>
      <c r="D3" s="46"/>
      <c r="E3" s="47"/>
      <c r="F3" s="46"/>
    </row>
    <row r="4" spans="1:6" ht="25.5">
      <c r="A4" s="48">
        <v>1</v>
      </c>
      <c r="B4" s="49" t="s">
        <v>96</v>
      </c>
      <c r="C4" s="50"/>
      <c r="D4" s="50"/>
      <c r="E4" s="50"/>
      <c r="F4" s="51"/>
    </row>
    <row r="5" spans="1:6" ht="25.5">
      <c r="A5" s="48">
        <v>2</v>
      </c>
      <c r="B5" s="49" t="s">
        <v>97</v>
      </c>
      <c r="C5" s="50"/>
      <c r="D5" s="50"/>
      <c r="E5" s="50"/>
      <c r="F5" s="52"/>
    </row>
    <row r="6" spans="1:6" ht="25.5">
      <c r="A6" s="48">
        <v>3</v>
      </c>
      <c r="B6" s="49" t="s">
        <v>98</v>
      </c>
      <c r="C6" s="50"/>
      <c r="D6" s="50"/>
      <c r="E6" s="50"/>
      <c r="F6" s="51"/>
    </row>
  </sheetData>
  <mergeCells count="5">
    <mergeCell ref="A1:A2"/>
    <mergeCell ref="B1:B2"/>
    <mergeCell ref="C1:E1"/>
    <mergeCell ref="F1:F2"/>
    <mergeCell ref="A3:B3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Normal="100" workbookViewId="0">
      <selection activeCell="B11" sqref="B11"/>
    </sheetView>
  </sheetViews>
  <sheetFormatPr baseColWidth="10" defaultColWidth="9.140625" defaultRowHeight="15"/>
  <cols>
    <col min="1" max="1" width="6.28515625"/>
    <col min="2" max="2" width="55.42578125"/>
    <col min="3" max="5" width="10.5703125"/>
    <col min="6" max="6" width="17.85546875"/>
    <col min="7" max="1025" width="10.5703125"/>
  </cols>
  <sheetData>
    <row r="1" spans="1:6" ht="1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6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6" ht="15" customHeight="1">
      <c r="A3" s="66" t="s">
        <v>99</v>
      </c>
      <c r="B3" s="66"/>
      <c r="C3" s="46"/>
      <c r="D3" s="46"/>
      <c r="E3" s="47"/>
      <c r="F3" s="46"/>
    </row>
    <row r="4" spans="1:6" ht="26.25">
      <c r="A4" s="48">
        <v>1</v>
      </c>
      <c r="B4" s="53" t="s">
        <v>100</v>
      </c>
      <c r="C4" s="50"/>
      <c r="D4" s="50"/>
      <c r="E4" s="50"/>
      <c r="F4" s="52"/>
    </row>
    <row r="5" spans="1:6" ht="26.25">
      <c r="A5" s="48">
        <v>2</v>
      </c>
      <c r="B5" s="53" t="s">
        <v>101</v>
      </c>
      <c r="C5" s="50"/>
      <c r="D5" s="50"/>
      <c r="E5" s="50"/>
      <c r="F5" s="52"/>
    </row>
    <row r="6" spans="1:6" ht="26.25">
      <c r="A6" s="48">
        <v>3</v>
      </c>
      <c r="B6" s="53" t="s">
        <v>102</v>
      </c>
      <c r="C6" s="50"/>
      <c r="D6" s="50"/>
      <c r="E6" s="50"/>
      <c r="F6" s="52"/>
    </row>
    <row r="7" spans="1:6" ht="15" customHeight="1">
      <c r="A7" s="66" t="s">
        <v>103</v>
      </c>
      <c r="B7" s="66"/>
      <c r="C7" s="45"/>
      <c r="D7" s="45"/>
      <c r="E7" s="54"/>
      <c r="F7" s="46"/>
    </row>
    <row r="8" spans="1:6" ht="26.25">
      <c r="A8" s="48">
        <v>1</v>
      </c>
      <c r="B8" s="53" t="s">
        <v>104</v>
      </c>
      <c r="C8" s="50"/>
      <c r="D8" s="50"/>
      <c r="E8" s="50"/>
      <c r="F8" s="52"/>
    </row>
    <row r="9" spans="1:6" ht="26.25">
      <c r="A9" s="48">
        <v>2</v>
      </c>
      <c r="B9" s="53" t="s">
        <v>105</v>
      </c>
      <c r="C9" s="50"/>
      <c r="D9" s="50"/>
      <c r="E9" s="50"/>
      <c r="F9" s="52"/>
    </row>
    <row r="10" spans="1:6" ht="26.25">
      <c r="A10" s="48">
        <v>3</v>
      </c>
      <c r="B10" s="53" t="s">
        <v>106</v>
      </c>
      <c r="C10" s="50"/>
      <c r="D10" s="50"/>
      <c r="E10" s="50"/>
      <c r="F10" s="52"/>
    </row>
    <row r="11" spans="1:6" ht="39">
      <c r="A11" s="48">
        <v>4</v>
      </c>
      <c r="B11" s="53" t="s">
        <v>107</v>
      </c>
      <c r="C11" s="50"/>
      <c r="D11" s="50"/>
      <c r="E11" s="50"/>
      <c r="F11" s="52"/>
    </row>
  </sheetData>
  <mergeCells count="5">
    <mergeCell ref="A1:B2"/>
    <mergeCell ref="C1:E1"/>
    <mergeCell ref="F1:F2"/>
    <mergeCell ref="A3:B3"/>
    <mergeCell ref="A7:B7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tabSelected="1" topLeftCell="A31" zoomScale="90" zoomScaleNormal="90" workbookViewId="0">
      <selection activeCell="H9" sqref="H9"/>
    </sheetView>
  </sheetViews>
  <sheetFormatPr baseColWidth="10" defaultColWidth="9.140625" defaultRowHeight="15"/>
  <cols>
    <col min="2" max="2" width="39"/>
    <col min="6" max="6" width="22"/>
  </cols>
  <sheetData>
    <row r="1" spans="1:9" ht="15.75" customHeight="1">
      <c r="A1" s="68" t="s">
        <v>91</v>
      </c>
      <c r="B1" s="68"/>
      <c r="C1" s="66" t="s">
        <v>16</v>
      </c>
      <c r="D1" s="66"/>
      <c r="E1" s="66"/>
      <c r="F1" s="67" t="s">
        <v>17</v>
      </c>
    </row>
    <row r="2" spans="1:9" ht="31.5">
      <c r="A2" s="68"/>
      <c r="B2" s="68"/>
      <c r="C2" s="45" t="s">
        <v>92</v>
      </c>
      <c r="D2" s="45" t="s">
        <v>93</v>
      </c>
      <c r="E2" s="45" t="s">
        <v>94</v>
      </c>
      <c r="F2" s="67"/>
    </row>
    <row r="3" spans="1:9" ht="14.85" customHeight="1">
      <c r="A3" s="66" t="s">
        <v>108</v>
      </c>
      <c r="B3" s="66"/>
      <c r="C3" s="46"/>
      <c r="D3" s="46"/>
      <c r="E3" s="47"/>
      <c r="F3" s="46"/>
      <c r="G3" s="69" t="s">
        <v>109</v>
      </c>
      <c r="H3" s="69"/>
      <c r="I3" s="69"/>
    </row>
    <row r="4" spans="1:9" ht="26.25">
      <c r="A4" s="48">
        <v>1</v>
      </c>
      <c r="B4" s="53" t="s">
        <v>110</v>
      </c>
      <c r="C4" s="50" t="s">
        <v>124</v>
      </c>
      <c r="D4" s="50"/>
      <c r="E4" s="50"/>
      <c r="F4" s="52"/>
      <c r="G4" s="69"/>
      <c r="H4" s="69"/>
      <c r="I4" s="69"/>
    </row>
    <row r="5" spans="1:9" ht="39">
      <c r="A5" s="48">
        <v>2</v>
      </c>
      <c r="B5" s="53" t="s">
        <v>111</v>
      </c>
      <c r="C5" s="50"/>
      <c r="D5" s="50" t="s">
        <v>124</v>
      </c>
      <c r="E5" s="50"/>
      <c r="F5" s="52" t="s">
        <v>126</v>
      </c>
      <c r="G5" s="69"/>
      <c r="H5" s="69"/>
      <c r="I5" s="69"/>
    </row>
    <row r="6" spans="1:9" ht="26.25">
      <c r="A6" s="48">
        <v>3</v>
      </c>
      <c r="B6" s="53" t="s">
        <v>112</v>
      </c>
      <c r="C6" s="50" t="s">
        <v>124</v>
      </c>
      <c r="D6" s="50"/>
      <c r="E6" s="50"/>
      <c r="F6" s="52"/>
      <c r="G6" s="69"/>
      <c r="H6" s="69"/>
      <c r="I6" s="69"/>
    </row>
    <row r="7" spans="1:9" ht="26.25">
      <c r="A7" s="48">
        <v>4</v>
      </c>
      <c r="B7" s="53" t="s">
        <v>113</v>
      </c>
      <c r="C7" s="50" t="s">
        <v>124</v>
      </c>
      <c r="D7" s="50"/>
      <c r="E7" s="50"/>
      <c r="F7" s="52"/>
    </row>
    <row r="11" spans="1:9" ht="15.75" customHeight="1">
      <c r="A11" s="68" t="s">
        <v>91</v>
      </c>
      <c r="B11" s="68"/>
      <c r="C11" s="66" t="s">
        <v>16</v>
      </c>
      <c r="D11" s="66"/>
      <c r="E11" s="66"/>
      <c r="F11" s="67" t="s">
        <v>17</v>
      </c>
    </row>
    <row r="12" spans="1:9" ht="31.5">
      <c r="A12" s="68"/>
      <c r="B12" s="68"/>
      <c r="C12" s="45" t="s">
        <v>92</v>
      </c>
      <c r="D12" s="45" t="s">
        <v>93</v>
      </c>
      <c r="E12" s="45" t="s">
        <v>94</v>
      </c>
      <c r="F12" s="67"/>
    </row>
    <row r="13" spans="1:9" ht="14.85" customHeight="1">
      <c r="A13" s="66" t="s">
        <v>114</v>
      </c>
      <c r="B13" s="66"/>
      <c r="C13" s="46"/>
      <c r="D13" s="46"/>
      <c r="E13" s="47"/>
      <c r="F13" s="46"/>
      <c r="G13" s="69" t="s">
        <v>115</v>
      </c>
      <c r="H13" s="69"/>
      <c r="I13" s="69"/>
    </row>
    <row r="14" spans="1:9" ht="39">
      <c r="A14" s="48">
        <v>1</v>
      </c>
      <c r="B14" s="53" t="s">
        <v>111</v>
      </c>
      <c r="C14" s="50"/>
      <c r="D14" s="50"/>
      <c r="E14" s="50" t="s">
        <v>124</v>
      </c>
      <c r="F14" s="52"/>
      <c r="G14" s="69"/>
      <c r="H14" s="69"/>
      <c r="I14" s="69"/>
    </row>
    <row r="15" spans="1:9" ht="26.25">
      <c r="A15" s="48">
        <v>2</v>
      </c>
      <c r="B15" s="53" t="s">
        <v>112</v>
      </c>
      <c r="C15" s="50"/>
      <c r="D15" s="50"/>
      <c r="E15" s="50" t="s">
        <v>124</v>
      </c>
      <c r="F15" s="52"/>
      <c r="G15" s="69"/>
      <c r="H15" s="69"/>
      <c r="I15" s="69"/>
    </row>
    <row r="16" spans="1:9" ht="26.25">
      <c r="A16" s="48">
        <v>3</v>
      </c>
      <c r="B16" s="53" t="s">
        <v>113</v>
      </c>
      <c r="C16" s="50"/>
      <c r="D16" s="50"/>
      <c r="E16" s="50" t="s">
        <v>124</v>
      </c>
      <c r="F16" s="52"/>
      <c r="G16" s="69"/>
      <c r="H16" s="69"/>
      <c r="I16" s="69"/>
    </row>
    <row r="20" spans="1:9" ht="15.75" customHeight="1">
      <c r="A20" s="68" t="s">
        <v>91</v>
      </c>
      <c r="B20" s="68"/>
      <c r="C20" s="66" t="s">
        <v>16</v>
      </c>
      <c r="D20" s="66"/>
      <c r="E20" s="66"/>
      <c r="F20" s="67" t="s">
        <v>17</v>
      </c>
    </row>
    <row r="21" spans="1:9" ht="31.5">
      <c r="A21" s="68"/>
      <c r="B21" s="68"/>
      <c r="C21" s="45" t="s">
        <v>92</v>
      </c>
      <c r="D21" s="45" t="s">
        <v>93</v>
      </c>
      <c r="E21" s="45" t="s">
        <v>94</v>
      </c>
      <c r="F21" s="67"/>
    </row>
    <row r="22" spans="1:9" ht="15.75" customHeight="1">
      <c r="A22" s="66" t="s">
        <v>116</v>
      </c>
      <c r="B22" s="66"/>
      <c r="C22" s="46"/>
      <c r="D22" s="46"/>
      <c r="E22" s="47"/>
      <c r="F22" s="46"/>
      <c r="G22" s="69" t="s">
        <v>117</v>
      </c>
      <c r="H22" s="69"/>
      <c r="I22" s="69"/>
    </row>
    <row r="23" spans="1:9" ht="39">
      <c r="A23" s="48">
        <v>1</v>
      </c>
      <c r="B23" s="53" t="s">
        <v>111</v>
      </c>
      <c r="C23" s="50" t="s">
        <v>124</v>
      </c>
      <c r="D23" s="50"/>
      <c r="E23" s="50"/>
      <c r="F23" s="52"/>
      <c r="G23" s="69"/>
      <c r="H23" s="69"/>
      <c r="I23" s="69"/>
    </row>
    <row r="24" spans="1:9" ht="26.25">
      <c r="A24" s="48">
        <v>2</v>
      </c>
      <c r="B24" s="53" t="s">
        <v>112</v>
      </c>
      <c r="C24" s="50" t="s">
        <v>124</v>
      </c>
      <c r="D24" s="50"/>
      <c r="E24" s="50"/>
      <c r="F24" s="52"/>
      <c r="G24" s="69"/>
      <c r="H24" s="69"/>
      <c r="I24" s="69"/>
    </row>
    <row r="25" spans="1:9" ht="26.25">
      <c r="A25" s="48">
        <v>3</v>
      </c>
      <c r="B25" s="53" t="s">
        <v>113</v>
      </c>
      <c r="C25" s="50" t="s">
        <v>124</v>
      </c>
      <c r="D25" s="50"/>
      <c r="E25" s="50"/>
      <c r="F25" s="52"/>
      <c r="G25" s="69"/>
      <c r="H25" s="69"/>
      <c r="I25" s="69"/>
    </row>
    <row r="30" spans="1:9" ht="15.75" customHeight="1">
      <c r="A30" s="68" t="s">
        <v>91</v>
      </c>
      <c r="B30" s="68"/>
      <c r="C30" s="66" t="s">
        <v>16</v>
      </c>
      <c r="D30" s="66"/>
      <c r="E30" s="66"/>
      <c r="F30" s="67" t="s">
        <v>17</v>
      </c>
    </row>
    <row r="31" spans="1:9" ht="31.5">
      <c r="A31" s="68"/>
      <c r="B31" s="68"/>
      <c r="C31" s="45" t="s">
        <v>92</v>
      </c>
      <c r="D31" s="45" t="s">
        <v>93</v>
      </c>
      <c r="E31" s="45" t="s">
        <v>94</v>
      </c>
      <c r="F31" s="67"/>
    </row>
    <row r="32" spans="1:9" ht="14.85" customHeight="1">
      <c r="A32" s="66" t="s">
        <v>118</v>
      </c>
      <c r="B32" s="66"/>
      <c r="C32" s="46"/>
      <c r="D32" s="46"/>
      <c r="E32" s="47"/>
      <c r="F32" s="46"/>
      <c r="G32" s="69" t="s">
        <v>119</v>
      </c>
      <c r="H32" s="69"/>
      <c r="I32" s="69"/>
    </row>
    <row r="33" spans="1:9" ht="39">
      <c r="A33" s="48">
        <v>1</v>
      </c>
      <c r="B33" s="53" t="s">
        <v>111</v>
      </c>
      <c r="C33" s="50"/>
      <c r="D33" s="50" t="s">
        <v>124</v>
      </c>
      <c r="E33" s="50"/>
      <c r="F33" s="52" t="s">
        <v>125</v>
      </c>
      <c r="G33" s="69"/>
      <c r="H33" s="69"/>
      <c r="I33" s="69"/>
    </row>
    <row r="34" spans="1:9" ht="26.25">
      <c r="A34" s="48">
        <v>2</v>
      </c>
      <c r="B34" s="53" t="s">
        <v>112</v>
      </c>
      <c r="C34" s="50"/>
      <c r="D34" s="50" t="s">
        <v>124</v>
      </c>
      <c r="E34" s="50"/>
      <c r="F34" s="52" t="s">
        <v>125</v>
      </c>
      <c r="G34" s="69"/>
      <c r="H34" s="69"/>
      <c r="I34" s="69"/>
    </row>
    <row r="35" spans="1:9" ht="26.25">
      <c r="A35" s="48">
        <v>3</v>
      </c>
      <c r="B35" s="53" t="s">
        <v>113</v>
      </c>
      <c r="C35" s="50" t="s">
        <v>124</v>
      </c>
      <c r="D35" s="50"/>
      <c r="E35" s="50"/>
      <c r="F35" s="52"/>
      <c r="G35" s="69"/>
      <c r="H35" s="69"/>
      <c r="I35" s="69"/>
    </row>
    <row r="36" spans="1:9" ht="39">
      <c r="A36" s="48">
        <v>3</v>
      </c>
      <c r="B36" s="53" t="s">
        <v>120</v>
      </c>
      <c r="C36" s="50"/>
      <c r="D36" s="50" t="s">
        <v>124</v>
      </c>
      <c r="E36" s="50"/>
      <c r="F36" s="52" t="s">
        <v>125</v>
      </c>
    </row>
  </sheetData>
  <mergeCells count="20">
    <mergeCell ref="A30:B31"/>
    <mergeCell ref="C30:E30"/>
    <mergeCell ref="F30:F31"/>
    <mergeCell ref="A32:B32"/>
    <mergeCell ref="G32:I35"/>
    <mergeCell ref="A20:B21"/>
    <mergeCell ref="C20:E20"/>
    <mergeCell ref="F20:F21"/>
    <mergeCell ref="A22:B22"/>
    <mergeCell ref="G22:I25"/>
    <mergeCell ref="A11:B12"/>
    <mergeCell ref="C11:E11"/>
    <mergeCell ref="F11:F12"/>
    <mergeCell ref="A13:B13"/>
    <mergeCell ref="G13:I16"/>
    <mergeCell ref="A1:B2"/>
    <mergeCell ref="C1:E1"/>
    <mergeCell ref="F1:F2"/>
    <mergeCell ref="A3:B3"/>
    <mergeCell ref="G3:I6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procesos</vt:lpstr>
      <vt:lpstr>Productos</vt:lpstr>
      <vt:lpstr>Funcional</vt:lpstr>
      <vt:lpstr>Física</vt:lpstr>
      <vt:lpstr>Monitoreo Actividades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Esteban</dc:creator>
  <cp:lastModifiedBy>Azur</cp:lastModifiedBy>
  <cp:revision>18</cp:revision>
  <cp:lastPrinted>2012-07-05T21:56:15Z</cp:lastPrinted>
  <dcterms:created xsi:type="dcterms:W3CDTF">2012-04-27T16:04:10Z</dcterms:created>
  <dcterms:modified xsi:type="dcterms:W3CDTF">2016-05-27T21:17:33Z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