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<sst xmlns="http://schemas.openxmlformats.org/spreadsheetml/2006/main" count="147" uniqueCount="121">
  <si>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</si>
  <si>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</si>
  <si>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</si>
  <si>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</si>
  <si>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</si>
  <si>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</si>
  <si>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</si>
  <si>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</si>
  <si>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</si>
  <si>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</si>
  <si>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</si>
  <si>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</si>
  <si>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</si>
  <si>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</si>
  <si>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</si>
  <si>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</si>
  <si>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</si>
  <si>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</si>
  <si>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</si>
  <si>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</si>
  <si>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</si>
  <si>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</si>
  <si>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</si>
  <si>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</si>
  <si>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</si>
  <si>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</si>
  <si>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</si>
  <si>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</si>
  <si>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</si>
  <si>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</si>
  <si>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</si>
  <si>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</si>
  <si>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</si>
  <si>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</si>
  <si>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</si>
  <si>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</si>
  <si>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</si>
  <si>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</si>
  <si>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</si>
  <si>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</si>
  <si>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</si>
  <si>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</si>
  <si>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</si>
  <si>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</si>
  <si>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</si>
  <si>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</si>
  <si>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</si>
  <si>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</si>
  <si>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</si>
  <si>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</si>
  <si>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</si>
  <si>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</si>
  <si>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</si>
  <si>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</si>
  <si>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</si>
  <si>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</si>
  <si>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</si>
  <si>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</si>
  <si>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</si>
  <si>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</si>
  <si>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</si>
  <si>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</si>
  <si>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</si>
  <si>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</si>
  <si>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</si>
  <si>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</si>
  <si>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</si>
  <si>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</si>
  <si>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</si>
  <si>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</si>
  <si>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</si>
  <si>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</si>
  <si>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</si>
  <si>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</si>
  <si>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</si>
  <si>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</si>
  <si>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</si>
  <si>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</si>
  <si>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</si>
  <si>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</si>
  <si>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</si>
  <si>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</si>
  <si>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</si>
  <si>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</si>
  <si>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</si>
  <si>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</si>
  <si>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</si>
  <si>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</si>
  <si>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</si>
  <si>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</si>
  <si>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</si>
  <si>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</si>
  <si>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</si>
  <si>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</si>
  <si>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</si>
  <si>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</si>
  <si>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</si>
  <si>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</si>
  <si>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</si>
  <si>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</si>
  <si>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</si>
  <si>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</si>
  <si>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</si>
  <si>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</si>
  <si>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</si>
  <si>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</si>
  <si>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</si>
  <si>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</si>
  <si>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</si>
  <si>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</si>
  <si>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</si>
  <si>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6FF8</t>
  </si>
  <si>
    <t>3DCE</t>
  </si>
  <si>
    <t>494F</t>
  </si>
  <si>
    <t>853B</t>
  </si>
  <si>
    <t>NOMINA  ANUAL</t>
  </si>
  <si>
    <t>SÍ</t>
  </si>
  <si>
    <t>0233</t>
  </si>
  <si>
    <t>CF05</t>
  </si>
  <si>
    <t>5823</t>
  </si>
  <si>
    <t>2D58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</si>
</sst>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21" zoomScale="80" zoomScaleNormal="80" workbookViewId="0">
      <selection activeCell="T24" sqref="T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2371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42867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113</v>
      </c>
      <c r="N23" s="81" t="s">
        <v>114</v>
      </c>
      <c r="O23" s="82" t="s">
        <v>112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8"/>
    </row>
    <row r="24" spans="1:22" ht="36">
      <c r="A24" s="140"/>
      <c r="B24" s="69">
        <v>1</v>
      </c>
      <c r="C24" s="91" t="s">
        <v>108</v>
      </c>
      <c r="D24" s="92" t="s">
        <v>115</v>
      </c>
      <c r="E24" s="40" t="s">
        <v>116</v>
      </c>
      <c r="F24" s="40" t="s">
        <v>26</v>
      </c>
      <c r="G24" s="40" t="s">
        <v>110</v>
      </c>
      <c r="H24" s="40" t="s">
        <v>110</v>
      </c>
      <c r="I24" s="40" t="s">
        <v>110</v>
      </c>
      <c r="J24" s="40"/>
      <c r="K24" s="41" t="s">
        <v>27</v>
      </c>
      <c r="L24" s="83" t="s">
        <v>117</v>
      </c>
      <c r="M24" s="78" t="s">
        <v>118</v>
      </c>
      <c r="N24" s="78" t="s">
        <v>119</v>
      </c>
      <c r="O24" s="84" t="s">
        <v>120</v>
      </c>
      <c r="P24" s="44">
        <v>2440</v>
      </c>
      <c r="Q24" s="71">
        <v>0.15</v>
      </c>
      <c r="R24" s="42">
        <f t="shared" si="0"/>
        <v>2074</v>
      </c>
      <c r="S24" s="73">
        <v>0.3</v>
      </c>
      <c r="T24" s="43">
        <f t="shared" ref="T24:T32" si="1">R24*(1-S24)</f>
        <v>1451.8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4330</v>
      </c>
      <c r="Q36" s="52"/>
      <c r="R36" s="157" t="s">
        <v>11</v>
      </c>
      <c r="S36" s="158"/>
      <c r="T36" s="53">
        <f>SUM(T23:T35)</f>
        <v>2576.35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3680.5</v>
      </c>
      <c r="Q37" s="77" t="s">
        <v>46</v>
      </c>
      <c r="R37" s="157" t="s">
        <v>14</v>
      </c>
      <c r="S37" s="158"/>
      <c r="T37" s="56">
        <f>T36*0.16</f>
        <v>412.21600000000001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2988.5659999999998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2017-05-12T18:40:50Z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