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9. Septiembre\P4485 - AECFAC, HR, Jaime Gutierrez_AG\Compras\"/>
    </mc:Choice>
  </mc:AlternateContent>
  <xr:revisionPtr revIDLastSave="0" documentId="13_ncr:1_{B1C4ABF4-BB90-46FB-AE35-18FE926DFA8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<sst xmlns="http://schemas.openxmlformats.org/spreadsheetml/2006/main" count="133" uniqueCount="116">
  <si>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</si>
  <si>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</si>
  <si>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</si>
  <si>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</si>
  <si>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</si>
  <si>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</si>
  <si>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</si>
  <si>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</si>
  <si>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</si>
  <si>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</si>
  <si>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</si>
  <si>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</si>
  <si>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</si>
  <si>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</si>
  <si>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</si>
  <si>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</si>
  <si>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</si>
  <si>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</si>
  <si>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</si>
  <si>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</si>
  <si>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</si>
  <si>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</si>
  <si>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</si>
  <si>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</si>
  <si>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</si>
  <si>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</si>
  <si>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</si>
  <si>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</si>
  <si>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</si>
  <si>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</si>
  <si>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</si>
  <si>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</si>
  <si>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</si>
  <si>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</si>
  <si>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</si>
  <si>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</si>
  <si>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</si>
  <si>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</si>
  <si>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</si>
  <si>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</si>
  <si>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</si>
  <si>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</si>
  <si>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</si>
  <si>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</si>
  <si>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</si>
  <si>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</si>
  <si>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</si>
  <si>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</si>
  <si>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</si>
  <si>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</si>
  <si>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</si>
  <si>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</si>
  <si>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</si>
  <si>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</si>
  <si>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</si>
  <si>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</si>
  <si>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</si>
  <si>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</si>
  <si>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</si>
  <si>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</si>
  <si>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</si>
  <si>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</si>
  <si>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</si>
  <si>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</si>
  <si>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</si>
  <si>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</si>
  <si>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</si>
  <si>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</si>
  <si>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</si>
  <si>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</si>
  <si>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</si>
  <si>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</si>
  <si>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</si>
  <si>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</si>
  <si>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</si>
  <si>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</si>
  <si>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</si>
  <si>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</si>
  <si>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</si>
  <si>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</si>
  <si>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</si>
  <si>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</si>
  <si>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</si>
  <si>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</si>
  <si>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</si>
  <si>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</si>
  <si>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</si>
  <si>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</si>
  <si>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</si>
  <si>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</si>
  <si>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</si>
  <si>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</si>
  <si>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</si>
  <si>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</si>
  <si>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</si>
  <si>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</si>
  <si>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</si>
  <si>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</si>
  <si>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</si>
  <si>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</si>
  <si>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</si>
  <si>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</si>
  <si>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</si>
  <si>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</si>
  <si>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</si>
  <si>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</si>
  <si>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</si>
  <si>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</si>
  <si>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</si>
  <si>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</si>
  <si>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P4477</t>
  </si>
  <si>
    <t>B281</t>
  </si>
  <si>
    <t>4692</t>
  </si>
  <si>
    <t>36CA</t>
  </si>
  <si>
    <t>7F4C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</si>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</sst>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110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44099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48</v>
      </c>
      <c r="D23" s="89" t="s">
        <v>69</v>
      </c>
      <c r="E23" s="40" t="s">
        <v>109</v>
      </c>
      <c r="F23" s="40" t="s">
        <v>26</v>
      </c>
      <c r="G23" s="40">
        <v>1</v>
      </c>
      <c r="H23" s="40" t="s">
        <v>115</v>
      </c>
      <c r="I23" s="40" t="s">
        <v>115</v>
      </c>
      <c r="J23" s="40"/>
      <c r="K23" s="41" t="s">
        <v>108</v>
      </c>
      <c r="L23" s="80" t="s">
        <v>114</v>
      </c>
      <c r="M23" s="78" t="s">
        <v>113</v>
      </c>
      <c r="N23" s="78" t="s">
        <v>112</v>
      </c>
      <c r="O23" s="81" t="s">
        <v>111</v>
      </c>
      <c r="P23" s="44">
        <v>1890</v>
      </c>
      <c r="Q23" s="71">
        <v>0.3</v>
      </c>
      <c r="R23" s="42">
        <f t="shared" ref="R23:R32" si="0">(P23*B23)*(1-Q23)</f>
        <v>1323</v>
      </c>
      <c r="S23" s="73">
        <v>0.3</v>
      </c>
      <c r="T23" s="43">
        <f>R23*(1-S23)</f>
        <v>926.09999999999991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/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926.09999999999991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1323</v>
      </c>
      <c r="Q37" s="77" t="s">
        <v>46</v>
      </c>
      <c r="R37" s="149" t="s">
        <v>14</v>
      </c>
      <c r="S37" s="150"/>
      <c r="T37" s="56">
        <f>T36*0.16</f>
        <v>148.17599999999999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1074.2759999999998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2020-09-25T21:23:28Z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