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494 - UDCPOS,AECPOS,Ariel Portela_AG\compras\"/>
    </mc:Choice>
  </mc:AlternateContent>
  <xr:revisionPtr revIDLastSave="0" documentId="13_ncr:1_{732B2AA0-5482-457D-9B75-D39C84859ECF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<sst xmlns="http://schemas.openxmlformats.org/spreadsheetml/2006/main" count="135" uniqueCount="115">
  <si>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</si>
  <si>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</si>
  <si>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</si>
  <si>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</si>
  <si>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</si>
  <si>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</si>
  <si>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</si>
  <si>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</si>
  <si>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</si>
  <si>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</si>
  <si>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</si>
  <si>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</si>
  <si>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</si>
  <si>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</si>
  <si>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</si>
  <si>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</si>
  <si>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</si>
  <si>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</si>
  <si>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</si>
  <si>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</si>
  <si>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</si>
  <si>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</si>
  <si>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</si>
  <si>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</si>
  <si>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</si>
  <si>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</si>
  <si>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</si>
  <si>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</si>
  <si>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</si>
  <si>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</si>
  <si>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</si>
  <si>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</si>
  <si>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</si>
  <si>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</si>
  <si>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</si>
  <si>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</si>
  <si>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</si>
  <si>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</si>
  <si>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</si>
  <si>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</si>
  <si>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</si>
  <si>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</si>
  <si>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</si>
  <si>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</si>
  <si>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</si>
  <si>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</si>
  <si>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</si>
  <si>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</si>
  <si>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</si>
  <si>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</si>
  <si>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</si>
  <si>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</si>
  <si>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</si>
  <si>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</si>
  <si>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</si>
  <si>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</si>
  <si>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</si>
  <si>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</si>
  <si>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</si>
  <si>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</si>
  <si>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</si>
  <si>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</si>
  <si>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</si>
  <si>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</si>
  <si>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</si>
  <si>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</si>
  <si>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</si>
  <si>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</si>
  <si>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</si>
  <si>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</si>
  <si>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</si>
  <si>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</si>
  <si>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</si>
  <si>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</si>
  <si>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</si>
  <si>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</si>
  <si>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</si>
  <si>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</si>
  <si>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</si>
  <si>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</si>
  <si>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</si>
  <si>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</si>
  <si>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</si>
  <si>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</si>
  <si>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</si>
  <si>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</si>
  <si>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</si>
  <si>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</si>
  <si>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</si>
  <si>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</si>
  <si>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</si>
  <si>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</si>
  <si>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</si>
  <si>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</si>
  <si>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</si>
  <si>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</si>
  <si>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</si>
  <si>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</si>
  <si>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</si>
  <si>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</si>
  <si>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</si>
  <si>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</si>
  <si>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</si>
  <si>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</si>
  <si>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</si>
  <si>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</si>
  <si>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</si>
  <si>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</si>
  <si>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P3494</t>
  </si>
  <si>
    <t>1</t>
  </si>
  <si>
    <t>2</t>
  </si>
  <si>
    <t>43DD</t>
  </si>
  <si>
    <t>7598</t>
  </si>
  <si>
    <t>0AA3</t>
  </si>
  <si>
    <t>1033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</si>
</sst>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43445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48</v>
      </c>
      <c r="D23" s="91" t="s">
        <v>24</v>
      </c>
      <c r="E23" s="40" t="s">
        <v>85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1944</v>
      </c>
      <c r="Q23" s="71">
        <v>0</v>
      </c>
      <c r="R23" s="42">
        <f t="shared" ref="R23:R32" si="0">(P23*B23)*(1-Q23)</f>
        <v>1944</v>
      </c>
      <c r="S23" s="73">
        <v>0.25</v>
      </c>
      <c r="T23" s="43">
        <f>R23*(1-S23)</f>
        <v>1458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1944</v>
      </c>
      <c r="Q36" s="52"/>
      <c r="R36" s="151" t="s">
        <v>11</v>
      </c>
      <c r="S36" s="152"/>
      <c r="T36" s="53">
        <f>SUM(T23:T35)</f>
        <v>1458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1944</v>
      </c>
      <c r="Q37" s="77" t="s">
        <v>46</v>
      </c>
      <c r="R37" s="151" t="s">
        <v>14</v>
      </c>
      <c r="S37" s="152"/>
      <c r="T37" s="56">
        <f>T36*0.16</f>
        <v>233.28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1691.28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2018-12-11T21:17:06Z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