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C390F4B2-5DC0-4863-B0BE-A59ECB00776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<sst xmlns="http://schemas.openxmlformats.org/spreadsheetml/2006/main" count="137" uniqueCount="115">
  <si>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</si>
  <si>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</si>
  <si>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</si>
  <si>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</si>
  <si>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</si>
  <si>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</si>
  <si>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</si>
  <si>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</si>
  <si>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</si>
  <si>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</si>
  <si>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</si>
  <si>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</si>
  <si>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</si>
  <si>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</si>
  <si>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</si>
  <si>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</si>
  <si>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</si>
  <si>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</si>
  <si>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</si>
  <si>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</si>
  <si>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</si>
  <si>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</si>
  <si>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</si>
  <si>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</si>
  <si>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</si>
  <si>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</si>
  <si>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</si>
  <si>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</si>
  <si>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</si>
  <si>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</si>
  <si>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</si>
  <si>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</si>
  <si>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</si>
  <si>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</si>
  <si>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</si>
  <si>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</si>
  <si>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</si>
  <si>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</si>
  <si>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</si>
  <si>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</si>
  <si>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</si>
  <si>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</si>
  <si>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</si>
  <si>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</si>
  <si>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</si>
  <si>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</si>
  <si>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</si>
  <si>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</si>
  <si>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</si>
  <si>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</si>
  <si>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</si>
  <si>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</si>
  <si>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</si>
  <si>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</si>
  <si>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</si>
  <si>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</si>
  <si>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</si>
  <si>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</si>
  <si>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</si>
  <si>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</si>
  <si>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</si>
  <si>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</si>
  <si>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</si>
  <si>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</si>
  <si>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</si>
  <si>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</si>
  <si>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</si>
  <si>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</si>
  <si>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</si>
  <si>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</si>
  <si>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</si>
  <si>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</si>
  <si>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</si>
  <si>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</si>
  <si>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</si>
  <si>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</si>
  <si>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</si>
  <si>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</si>
  <si>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</si>
  <si>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</si>
  <si>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</si>
  <si>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</si>
  <si>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</si>
  <si>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</si>
  <si>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</si>
  <si>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</si>
  <si>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</si>
  <si>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</si>
  <si>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</si>
  <si>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</si>
  <si>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</si>
  <si>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</si>
  <si>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</si>
  <si>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</si>
  <si>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</si>
  <si>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</si>
  <si>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</si>
  <si>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</si>
  <si>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</si>
  <si>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</si>
  <si>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</si>
  <si>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</si>
  <si>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</si>
  <si>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</si>
  <si>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</si>
  <si>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</si>
  <si>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</si>
  <si>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</si>
  <si>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</si>
  <si>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P3679</t>
  </si>
  <si>
    <t>168C</t>
  </si>
  <si>
    <t>E7BD</t>
  </si>
  <si>
    <t>63A2</t>
  </si>
  <si>
    <t>F46A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</si>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</sst>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K25" sqref="K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43536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108</v>
      </c>
      <c r="E23" s="39" t="s">
        <v>85</v>
      </c>
      <c r="F23" s="39" t="s">
        <v>26</v>
      </c>
      <c r="G23" s="39" t="s">
        <v>26</v>
      </c>
      <c r="H23" s="39" t="s">
        <v>114</v>
      </c>
      <c r="I23" s="39" t="s">
        <v>114</v>
      </c>
      <c r="J23" s="39"/>
      <c r="K23" s="40" t="s">
        <v>27</v>
      </c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5480</v>
      </c>
      <c r="Q23" s="70"/>
      <c r="R23" s="41">
        <f t="shared" ref="R23:R32" si="0">(P23*B23)*(1-Q23)</f>
        <v>5480</v>
      </c>
      <c r="S23" s="72">
        <v>0.3</v>
      </c>
      <c r="T23" s="42">
        <f>R23*(1-S23)</f>
        <v>3835.9999999999995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5480</v>
      </c>
      <c r="Q36" s="51"/>
      <c r="R36" s="153" t="s">
        <v>11</v>
      </c>
      <c r="S36" s="154"/>
      <c r="T36" s="52">
        <f>SUM(T23:T35)</f>
        <v>3835.9999999999995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5480</v>
      </c>
      <c r="Q37" s="76" t="s">
        <v>46</v>
      </c>
      <c r="R37" s="153" t="s">
        <v>14</v>
      </c>
      <c r="S37" s="154"/>
      <c r="T37" s="55">
        <f>T36*0.16</f>
        <v>613.76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4449.7599999999993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2019-03-13T01:18:30Z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