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0" windowWidth="16380" windowHeight="8190" tabRatio="989"/>
  </bookViews>
  <sheets>
    <sheet name="Presentación" sheetId="1" r:id="rId1"/>
    <sheet name="Datos Generales" sheetId="2" r:id="rId2"/>
    <sheet name="Recursos Humanos" sheetId="3" r:id="rId3"/>
    <sheet name="Capacitaciones" sheetId="4" r:id="rId4"/>
    <sheet name="Plan Comunicación" sheetId="5" r:id="rId5"/>
    <sheet name="Recursos Materiales" sheetId="6" r:id="rId6"/>
    <sheet name="Plan Riesgos" sheetId="7" r:id="rId7"/>
  </sheets>
  <definedNames>
    <definedName name="_Toc109545561" localSheetId="2">'Recursos Humanos'!#REF!</definedName>
    <definedName name="_Toc120446010" localSheetId="1">'Datos Generales'!$A$5</definedName>
    <definedName name="_Toc120446010" localSheetId="0">Presentación!$A$5</definedName>
    <definedName name="_Toc120446011" localSheetId="1">'Datos Generales'!$A$9</definedName>
    <definedName name="_Toc120446011" localSheetId="0">Presentación!#REF!</definedName>
    <definedName name="_Toc120446019" localSheetId="2">'Recursos Humanos'!$A$3</definedName>
    <definedName name="_xlnm.Print_Area" localSheetId="6">'Plan Riesgos'!$A$1:$F$20</definedName>
    <definedName name="Complej." localSheetId="4">#REF!</definedName>
    <definedName name="Complej." localSheetId="6">#REF!</definedName>
    <definedName name="Complej." localSheetId="0">#REF!</definedName>
    <definedName name="Complej.">#REF!</definedName>
    <definedName name="Excel_BuiltIn_Print_Area_2">#REF!</definedName>
    <definedName name="Excel_BuiltIn_Print_Area_4">#REF!</definedName>
    <definedName name="Print_Area_0" localSheetId="6">'Plan Riesgos'!$A$1:$F$20</definedName>
  </definedNames>
  <calcPr calcId="144525" iterateDelta="1E-4"/>
</workbook>
</file>

<file path=xl/calcChain.xml><?xml version="1.0" encoding="utf-8"?>
<calcChain xmlns="http://schemas.openxmlformats.org/spreadsheetml/2006/main">
  <c r="C17" i="2" l="1"/>
  <c r="D16" i="2"/>
  <c r="B9" i="1"/>
  <c r="E20" i="7" l="1"/>
  <c r="E19" i="7"/>
  <c r="E18" i="7"/>
  <c r="E17" i="7"/>
  <c r="E16" i="7"/>
  <c r="E15" i="7"/>
  <c r="E14" i="7"/>
  <c r="E13" i="7"/>
  <c r="E12" i="7"/>
  <c r="E11" i="7"/>
  <c r="E10" i="7"/>
  <c r="IZ9" i="7"/>
  <c r="IY9" i="7"/>
  <c r="IW9" i="7"/>
  <c r="IV9" i="7"/>
  <c r="IX9" i="7" s="1"/>
  <c r="E9" i="7"/>
  <c r="IZ8" i="7"/>
  <c r="IY8" i="7"/>
  <c r="IX8" i="7"/>
  <c r="IW8" i="7"/>
  <c r="IV8" i="7"/>
  <c r="E8" i="7"/>
  <c r="IZ7" i="7"/>
  <c r="IY7" i="7"/>
  <c r="IX7" i="7"/>
  <c r="IW7" i="7"/>
  <c r="IV7" i="7"/>
  <c r="E7" i="7"/>
  <c r="IZ6" i="7"/>
  <c r="IY6" i="7"/>
  <c r="IX6" i="7"/>
  <c r="IW6" i="7"/>
  <c r="IV6" i="7"/>
  <c r="E6" i="7"/>
  <c r="E5" i="7"/>
  <c r="B4" i="2"/>
  <c r="B3" i="2"/>
</calcChain>
</file>

<file path=xl/comments1.xml><?xml version="1.0" encoding="utf-8"?>
<comments xmlns="http://schemas.openxmlformats.org/spreadsheetml/2006/main">
  <authors>
    <author/>
  </authors>
  <commentList>
    <comment ref="A3" authorId="0">
      <text>
        <r>
          <rPr>
            <sz val="8"/>
            <color rgb="FF000000"/>
            <rFont val="Tahoma"/>
            <family val="2"/>
            <charset val="1"/>
          </rPr>
          <t>Colocar aquí el nombre del elemento de comunicación. Ej:
"Kick Off,  Plan de Proyecto, Reuniones de Equipo"</t>
        </r>
      </text>
    </comment>
    <comment ref="B3" authorId="0">
      <text>
        <r>
          <rPr>
            <sz val="8"/>
            <color rgb="FF000000"/>
            <rFont val="Tahoma"/>
            <family val="2"/>
            <charset val="1"/>
          </rPr>
          <t>Rol Responsable de generar o propiciar el eleme nto de comunicación</t>
        </r>
      </text>
    </comment>
    <comment ref="C3" authorId="0">
      <text>
        <r>
          <rPr>
            <sz val="8"/>
            <color rgb="FF000000"/>
            <rFont val="Tahoma"/>
            <family val="2"/>
            <charset val="1"/>
          </rPr>
          <t>Roles a los que va dirigido el elemento de comunicación</t>
        </r>
      </text>
    </comment>
  </commentList>
</comments>
</file>

<file path=xl/comments2.xml><?xml version="1.0" encoding="utf-8"?>
<comments xmlns="http://schemas.openxmlformats.org/spreadsheetml/2006/main">
  <authors>
    <author/>
  </authors>
  <commentList>
    <comment ref="A3" authorId="0">
      <text>
        <r>
          <rPr>
            <sz val="10"/>
            <color rgb="FF000000"/>
            <rFont val="Tahoma"/>
            <family val="2"/>
            <charset val="1"/>
          </rPr>
          <t>Utilizando el estándar que le aplique evalúe la disponibilidad de los recursos para su proyecto.
Cuando no se disponga de algún recurso en particular lo debe registrar para asegurar que el recurso se consiga y no demore actividades del proyecto.
Si necesita recursos extra a los identificados en el estándar, debe indicar el por qué de la necesidad en la columna: Adaptación.</t>
        </r>
      </text>
    </comment>
    <comment ref="B3" authorId="0">
      <text>
        <r>
          <rPr>
            <sz val="10"/>
            <color rgb="FF000000"/>
            <rFont val="Tahoma"/>
            <family val="2"/>
            <charset val="1"/>
          </rPr>
          <t>Hardware, Software o Infraestructura</t>
        </r>
      </text>
    </comment>
    <comment ref="C3" authorId="0">
      <text>
        <r>
          <rPr>
            <sz val="10"/>
            <color rgb="FF000000"/>
            <rFont val="Tahoma"/>
            <family val="2"/>
            <charset val="1"/>
          </rPr>
          <t>Cuando se adapte el estándar de entorno de trabajo, ya sea incluyendo recursos no contemplados o modificando la cantidad, se debe explicar el motivo en esta columna.</t>
        </r>
      </text>
    </comment>
    <comment ref="E3" authorId="0">
      <text>
        <r>
          <rPr>
            <sz val="10"/>
            <color rgb="FF000000"/>
            <rFont val="Tahoma"/>
            <family val="2"/>
            <charset val="1"/>
          </rPr>
          <t>Fecha en la que debe estar disponible el recurso para que no se demoren las actividades del proyecto.</t>
        </r>
      </text>
    </comment>
  </commentList>
</comments>
</file>

<file path=xl/sharedStrings.xml><?xml version="1.0" encoding="utf-8"?>
<sst xmlns="http://schemas.openxmlformats.org/spreadsheetml/2006/main" count="186" uniqueCount="156">
  <si>
    <t>Plan del Proyecto</t>
  </si>
  <si>
    <t>Versión</t>
  </si>
  <si>
    <t>Nombre del Proyecto:</t>
  </si>
  <si>
    <t>Empresa:</t>
  </si>
  <si>
    <t>SOS Software</t>
  </si>
  <si>
    <t>Identificación del Registro</t>
  </si>
  <si>
    <t>Líder de proyecto:</t>
  </si>
  <si>
    <t>Oriana Osiris de la Cruz</t>
  </si>
  <si>
    <t>Fecha de Emisión:</t>
  </si>
  <si>
    <t>Aprobado por:</t>
  </si>
  <si>
    <t>Ricardo Novela</t>
  </si>
  <si>
    <t>Fecha de Aprobación:</t>
  </si>
  <si>
    <t>Datos Generales</t>
  </si>
  <si>
    <t>Objetivo del Negocio</t>
  </si>
  <si>
    <t>Supuestos y Restricciones</t>
  </si>
  <si>
    <t>Se encuentra plasmado dentro del documento de terminos y condiciones de la empresa.</t>
  </si>
  <si>
    <t>Estrategia</t>
  </si>
  <si>
    <t>Ciclo de Vida:</t>
  </si>
  <si>
    <t>Referencia al documento Organización/Ciclo_Vida/Ciclo_de_vida</t>
  </si>
  <si>
    <t>Iteraciones:</t>
  </si>
  <si>
    <t>Venta, Planeación, instalación y configuración, garantía.</t>
  </si>
  <si>
    <t>Observaciones:</t>
  </si>
  <si>
    <t>Hitos y Entregables</t>
  </si>
  <si>
    <t>Hitos</t>
  </si>
  <si>
    <t>Entregables</t>
  </si>
  <si>
    <t>Fecha planificada</t>
  </si>
  <si>
    <t>Fecha real</t>
  </si>
  <si>
    <t>Ventas</t>
  </si>
  <si>
    <t>Comprobante de pago</t>
  </si>
  <si>
    <t>Planeación</t>
  </si>
  <si>
    <t>Minuta</t>
  </si>
  <si>
    <t>Cierre</t>
  </si>
  <si>
    <t>Carta de aceptación</t>
  </si>
  <si>
    <t>Ciclo de Vida</t>
  </si>
  <si>
    <t>Alcance</t>
  </si>
  <si>
    <t>Asegurar la correcta instalación y configuración del sistema en las maquinas cliente</t>
  </si>
  <si>
    <t>Cronograma</t>
  </si>
  <si>
    <t>Estimaciones</t>
  </si>
  <si>
    <t>Referencia al documento de estimación del proyecto</t>
  </si>
  <si>
    <t>Matriz de resposabilidades</t>
  </si>
  <si>
    <t>Roles Equipo &lt;Interno&gt;</t>
  </si>
  <si>
    <t>Rol</t>
  </si>
  <si>
    <t>Nombre</t>
  </si>
  <si>
    <t>Teléfono</t>
  </si>
  <si>
    <t>Correo</t>
  </si>
  <si>
    <t>Responsabilidades</t>
  </si>
  <si>
    <t>Líder de ventas</t>
  </si>
  <si>
    <t>33 14 21 95 20</t>
  </si>
  <si>
    <t>oriana.campos@sos-soft.com</t>
  </si>
  <si>
    <t>Generar plan de proyecto y dar seguimiento con inconformidades de calidad asi como generar la asignación de tarea</t>
  </si>
  <si>
    <t>Vendedor</t>
  </si>
  <si>
    <t>marisol.ornelas@sos-soft.com</t>
  </si>
  <si>
    <t>Dar seguimiento a las ventas y seguir el proceso definido por la empresa</t>
  </si>
  <si>
    <t>Soporte</t>
  </si>
  <si>
    <t>Jose Arturo Moctezuma</t>
  </si>
  <si>
    <t>callto:3312233155</t>
  </si>
  <si>
    <t>arturo.moctezuma@sos-soft.com</t>
  </si>
  <si>
    <t>Realizar las actividades de soporte</t>
  </si>
  <si>
    <t>Calidad</t>
  </si>
  <si>
    <t>Jovanny Zepeda</t>
  </si>
  <si>
    <t>zepeda.roque32@gmail.com</t>
  </si>
  <si>
    <t>Auditar procesos y revisar cumplimiento de no conformidades asi como presetar resultados ante dirección</t>
  </si>
  <si>
    <t>Administración</t>
  </si>
  <si>
    <t>Adriana Jaramillo</t>
  </si>
  <si>
    <t>33 13 32 75 63</t>
  </si>
  <si>
    <t>adriana.jaramillo@sos-soft.com</t>
  </si>
  <si>
    <t>Generar concentrados de metricas y estar en contacto con proveedores</t>
  </si>
  <si>
    <t>Dirección</t>
  </si>
  <si>
    <t>r.novela@sos-soft.com</t>
  </si>
  <si>
    <t>Dirigir todas las areas de la empresa</t>
  </si>
  <si>
    <t>Roles Equipo &lt;Cliente&gt;</t>
  </si>
  <si>
    <t>Estructura Organizacional</t>
  </si>
  <si>
    <t>https://contpaqi911.bitrix24.com/company/vis_structure.php</t>
  </si>
  <si>
    <t>#</t>
  </si>
  <si>
    <t>Participantes</t>
  </si>
  <si>
    <t>Capacitación necesaria</t>
  </si>
  <si>
    <t>Fecha planeada</t>
  </si>
  <si>
    <t>Fecha Real</t>
  </si>
  <si>
    <t>Plan de Comunicación</t>
  </si>
  <si>
    <t>Que</t>
  </si>
  <si>
    <t>Responsable</t>
  </si>
  <si>
    <t>Propósito</t>
  </si>
  <si>
    <t>Frecuencia</t>
  </si>
  <si>
    <t>1 vez por proyecto</t>
  </si>
  <si>
    <t>Marisol Ornelas, Oriana Campos, Jovanny Zepeda, Ricardo Novela,</t>
  </si>
  <si>
    <t>obtener compromiso de proyecto</t>
  </si>
  <si>
    <t>semanalmente</t>
  </si>
  <si>
    <t>Ricardo Novela, Jovanny Zepeda</t>
  </si>
  <si>
    <t>revisar resultados de métricas</t>
  </si>
  <si>
    <t>quincenalmente</t>
  </si>
  <si>
    <t>Recursos Materiales</t>
  </si>
  <si>
    <t>Recurso Necesario</t>
  </si>
  <si>
    <t>Tipo</t>
  </si>
  <si>
    <t>Adaptación</t>
  </si>
  <si>
    <t>Cantidad Necesaria</t>
  </si>
  <si>
    <t>Fecha de Necesidad</t>
  </si>
  <si>
    <t>Fecha Obtenido</t>
  </si>
  <si>
    <t>Observaciones</t>
  </si>
  <si>
    <t>Internet</t>
  </si>
  <si>
    <t>Software</t>
  </si>
  <si>
    <t>N/A</t>
  </si>
  <si>
    <t>Hardware</t>
  </si>
  <si>
    <t>Computadora</t>
  </si>
  <si>
    <t>Infraestructura</t>
  </si>
  <si>
    <t>La fecha de obtención no aplica debido a que los equipos ya tienen bastante tiempo</t>
  </si>
  <si>
    <t>PLAN DE RIESGOS</t>
  </si>
  <si>
    <t>Parámetros de Riesgos</t>
  </si>
  <si>
    <t>a</t>
  </si>
  <si>
    <t>b</t>
  </si>
  <si>
    <t>ID</t>
  </si>
  <si>
    <t>DESCRIPCIÓN DEL RIESGO</t>
  </si>
  <si>
    <t>IMPACTO</t>
  </si>
  <si>
    <t>PROBABILIDAD</t>
  </si>
  <si>
    <t>EXPOSICIÓN</t>
  </si>
  <si>
    <t>PRIORIDAD</t>
  </si>
  <si>
    <t>PLAN DE MITIGACIÓN</t>
  </si>
  <si>
    <t>PLAN DE CONTINGENCIA</t>
  </si>
  <si>
    <t>RESPONSABLE</t>
  </si>
  <si>
    <t>STATUS</t>
  </si>
  <si>
    <t>Frecuencia de monitoreo</t>
  </si>
  <si>
    <t>Cerrado</t>
  </si>
  <si>
    <t>Falla electrica por problemas variables que afecta el uso de dispositivos</t>
  </si>
  <si>
    <t>Home work</t>
  </si>
  <si>
    <t>Comunicación con el cliente para reagendar cita</t>
  </si>
  <si>
    <t>El servicio de internet puede perder señal dañando la conexión y proceso de trabajo</t>
  </si>
  <si>
    <t>Tener contrato con varias compañias de internet</t>
  </si>
  <si>
    <t>Reportar el servicio fallido y cambiar la conexón de todas las maquinas</t>
  </si>
  <si>
    <t>Mitigado</t>
  </si>
  <si>
    <t>Probabilidad</t>
  </si>
  <si>
    <t>MA</t>
  </si>
  <si>
    <t>A</t>
  </si>
  <si>
    <t>MB</t>
  </si>
  <si>
    <t>B</t>
  </si>
  <si>
    <t>M</t>
  </si>
  <si>
    <t>Impacto</t>
  </si>
  <si>
    <t>Bajo</t>
  </si>
  <si>
    <t>Seguimiento</t>
  </si>
  <si>
    <t>Medio</t>
  </si>
  <si>
    <t>Seguimiento y Comunicación</t>
  </si>
  <si>
    <t>Alto</t>
  </si>
  <si>
    <t>La fecha de obtención no aplica debido a que el sistema de Internet se contrato desde que inicio operaciones SOS Software</t>
  </si>
  <si>
    <t>Oriana Osiris De La Cruz Campos</t>
  </si>
  <si>
    <t>Obtener la satisfacción de nuestros clientes por medio de nuestros productos y servicios</t>
  </si>
  <si>
    <t>Reunión de monitoreo</t>
  </si>
  <si>
    <t>P1382 - RNCFACMU, Juan Carlos Ramírez_OC</t>
  </si>
  <si>
    <t>Solo le entregaremos el certificado de compra</t>
  </si>
  <si>
    <t>https://contpaqi911.bitrix24.com/crm/deal/show/14540/</t>
  </si>
  <si>
    <t>Contador</t>
  </si>
  <si>
    <t>Juan Carlos Ramírez</t>
  </si>
  <si>
    <t>contabilidad@efiducia.com</t>
  </si>
  <si>
    <t>Enviar el comprobante de pago, y verificar el estatus de su licencia</t>
  </si>
  <si>
    <t>Hacer el pedido</t>
  </si>
  <si>
    <t>Oriana Campos y Adriana Jaramillo</t>
  </si>
  <si>
    <t>Enviar certificado de compra</t>
  </si>
  <si>
    <t>Hacer el formato de pedido y verificar que se realice el pedido</t>
  </si>
  <si>
    <t>Enviar el certificado y verificar con el cliente la nueva vigencia del sistema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</si>
</sst>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20" x14ac:knownFonts="1">
    <font>
      <sz val="10"/>
      <name val="Arial"/>
      <family val="2"/>
      <charset val="1"/>
    </font>
    <font>
      <b/>
      <sz val="18"/>
      <color rgb="FF003366"/>
      <name val="Cambria"/>
      <family val="2"/>
      <charset val="1"/>
    </font>
    <font>
      <b/>
      <sz val="12"/>
      <color rgb="FF000000"/>
      <name val="Calibri"/>
      <family val="2"/>
      <charset val="1"/>
    </font>
    <font>
      <sz val="10"/>
      <name val="Calibri"/>
      <family val="2"/>
      <charset val="1"/>
    </font>
    <font>
      <b/>
      <sz val="10"/>
      <name val="Calibri"/>
      <family val="2"/>
      <charset val="1"/>
    </font>
    <font>
      <u/>
      <sz val="10"/>
      <color rgb="FF6B9F25"/>
      <name val="Arial"/>
      <family val="2"/>
      <charset val="1"/>
    </font>
    <font>
      <b/>
      <sz val="10"/>
      <color rgb="FF000000"/>
      <name val="Arial"/>
      <family val="2"/>
      <charset val="1"/>
    </font>
    <font>
      <sz val="14"/>
      <name val="Calibri"/>
      <family val="2"/>
      <charset val="1"/>
    </font>
    <font>
      <sz val="10"/>
      <color rgb="FFFFFFFF"/>
      <name val="Calibri"/>
      <family val="2"/>
      <charset val="1"/>
    </font>
    <font>
      <sz val="15"/>
      <color rgb="FF003366"/>
      <name val="Cambria"/>
      <family val="2"/>
      <charset val="1"/>
    </font>
    <font>
      <sz val="12"/>
      <name val="Arial"/>
      <family val="2"/>
      <charset val="1"/>
    </font>
    <font>
      <b/>
      <sz val="12"/>
      <name val="Arial"/>
      <family val="2"/>
      <charset val="1"/>
    </font>
    <font>
      <b/>
      <sz val="10"/>
      <name val="Arial"/>
      <family val="2"/>
      <charset val="1"/>
    </font>
    <font>
      <sz val="8"/>
      <color rgb="FF000000"/>
      <name val="Tahoma"/>
      <family val="2"/>
      <charset val="1"/>
    </font>
    <font>
      <sz val="10"/>
      <color rgb="FF000000"/>
      <name val="Tahoma"/>
      <family val="2"/>
      <charset val="1"/>
    </font>
    <font>
      <b/>
      <sz val="18"/>
      <name val="Arial"/>
      <family val="2"/>
      <charset val="1"/>
    </font>
    <font>
      <b/>
      <sz val="11"/>
      <color rgb="FF000000"/>
      <name val="Calibri"/>
      <family val="2"/>
      <charset val="1"/>
    </font>
    <font>
      <sz val="11"/>
      <color rgb="FF000000"/>
      <name val="Calibri"/>
      <family val="2"/>
      <charset val="1"/>
    </font>
    <font>
      <b/>
      <sz val="9"/>
      <name val="Arial"/>
      <family val="2"/>
      <charset val="1"/>
    </font>
    <font>
      <sz val="8"/>
      <name val="Calibri"/>
      <family val="2"/>
      <charset val="1"/>
    </font>
  </fonts>
  <fills count="17">
    <fill>
      <patternFill patternType="none"/>
    </fill>
    <fill>
      <patternFill patternType="gray125"/>
    </fill>
    <fill>
      <patternFill patternType="solid">
        <fgColor rgb="FF99CCFF"/>
        <bgColor rgb="FF93CDDD"/>
      </patternFill>
    </fill>
    <fill>
      <patternFill patternType="solid">
        <fgColor rgb="FFFFFF99"/>
        <bgColor rgb="FFEEEEEE"/>
      </patternFill>
    </fill>
    <fill>
      <patternFill patternType="solid">
        <fgColor rgb="FFBFBFBF"/>
        <bgColor rgb="FFCCCCCC"/>
      </patternFill>
    </fill>
    <fill>
      <patternFill patternType="solid">
        <fgColor rgb="FF93CDDD"/>
        <bgColor rgb="FF99CCFF"/>
      </patternFill>
    </fill>
    <fill>
      <patternFill patternType="solid">
        <fgColor rgb="FFD9D9D9"/>
        <bgColor rgb="FFDDDDDD"/>
      </patternFill>
    </fill>
    <fill>
      <patternFill patternType="solid">
        <fgColor rgb="FFFFFFFF"/>
        <bgColor rgb="FFEEEEEE"/>
      </patternFill>
    </fill>
    <fill>
      <patternFill patternType="solid">
        <fgColor rgb="FFDDDDDD"/>
        <bgColor rgb="FFD9D9D9"/>
      </patternFill>
    </fill>
    <fill>
      <patternFill patternType="solid">
        <fgColor rgb="FFEEEEEE"/>
        <bgColor rgb="FFE6E6FF"/>
      </patternFill>
    </fill>
    <fill>
      <patternFill patternType="solid">
        <fgColor rgb="FFCCCCCC"/>
        <bgColor rgb="FFBFBFBF"/>
      </patternFill>
    </fill>
    <fill>
      <patternFill patternType="solid">
        <fgColor rgb="FFCCCCFF"/>
        <bgColor rgb="FFCCCCCC"/>
      </patternFill>
    </fill>
    <fill>
      <patternFill patternType="solid">
        <fgColor rgb="FF92D050"/>
        <bgColor rgb="FF6B9F25"/>
      </patternFill>
    </fill>
    <fill>
      <patternFill patternType="solid">
        <fgColor rgb="FFFFFF00"/>
        <bgColor rgb="FFFFFF00"/>
      </patternFill>
    </fill>
    <fill>
      <patternFill patternType="solid">
        <fgColor rgb="FFFF0000"/>
        <bgColor rgb="FF993300"/>
      </patternFill>
    </fill>
    <fill>
      <patternFill patternType="solid">
        <fgColor rgb="FFE6E6FF"/>
        <bgColor rgb="FFDCE6F2"/>
      </patternFill>
    </fill>
    <fill>
      <patternFill patternType="solid">
        <fgColor rgb="FFDCE6F2"/>
        <bgColor rgb="FFE6E6FF"/>
      </patternFill>
    </fill>
  </fills>
  <borders count="31">
    <border>
      <left/>
      <right/>
      <top/>
      <bottom/>
      <diagonal/>
    </border>
    <border>
      <left style="thin">
        <color auto="1"/>
      </left>
      <right style="thin">
        <color auto="1"/>
      </right>
      <top style="thin">
        <color auto="1"/>
      </top>
      <bottom style="thin">
        <color auto="1"/>
      </bottom>
      <diagonal/>
    </border>
    <border>
      <left style="hair">
        <color auto="1"/>
      </left>
      <right/>
      <top style="hair">
        <color auto="1"/>
      </top>
      <bottom style="hair">
        <color auto="1"/>
      </bottom>
      <diagonal/>
    </border>
    <border>
      <left/>
      <right style="hair">
        <color auto="1"/>
      </right>
      <top style="hair">
        <color auto="1"/>
      </top>
      <bottom style="hair">
        <color auto="1"/>
      </bottom>
      <diagonal/>
    </border>
    <border>
      <left style="hair">
        <color auto="1"/>
      </left>
      <right/>
      <top style="hair">
        <color auto="1"/>
      </top>
      <bottom/>
      <diagonal/>
    </border>
    <border>
      <left/>
      <right/>
      <top style="hair">
        <color auto="1"/>
      </top>
      <bottom/>
      <diagonal/>
    </border>
    <border>
      <left/>
      <right style="hair">
        <color auto="1"/>
      </right>
      <top style="hair">
        <color auto="1"/>
      </top>
      <bottom/>
      <diagonal/>
    </border>
    <border>
      <left style="hair">
        <color auto="1"/>
      </left>
      <right/>
      <top/>
      <bottom style="hair">
        <color auto="1"/>
      </bottom>
      <diagonal/>
    </border>
    <border>
      <left/>
      <right/>
      <top/>
      <bottom style="hair">
        <color auto="1"/>
      </bottom>
      <diagonal/>
    </border>
    <border>
      <left/>
      <right style="hair">
        <color auto="1"/>
      </right>
      <top/>
      <bottom style="hair">
        <color auto="1"/>
      </bottom>
      <diagonal/>
    </border>
    <border>
      <left style="thin">
        <color auto="1"/>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top/>
      <bottom/>
      <diagonal/>
    </border>
    <border>
      <left style="thin">
        <color auto="1"/>
      </left>
      <right style="thin">
        <color auto="1"/>
      </right>
      <top style="thin">
        <color auto="1"/>
      </top>
      <bottom/>
      <diagonal/>
    </border>
    <border>
      <left/>
      <right style="medium">
        <color auto="1"/>
      </right>
      <top style="thin">
        <color auto="1"/>
      </top>
      <bottom/>
      <diagonal/>
    </border>
    <border>
      <left style="thin">
        <color auto="1"/>
      </left>
      <right style="thin">
        <color auto="1"/>
      </right>
      <top/>
      <bottom/>
      <diagonal/>
    </border>
    <border>
      <left/>
      <right style="thin">
        <color auto="1"/>
      </right>
      <top style="thin">
        <color auto="1"/>
      </top>
      <bottom/>
      <diagonal/>
    </border>
    <border>
      <left style="thin">
        <color auto="1"/>
      </left>
      <right/>
      <top/>
      <bottom style="thin">
        <color auto="1"/>
      </bottom>
      <diagonal/>
    </border>
    <border>
      <left/>
      <right style="medium">
        <color auto="1"/>
      </right>
      <top/>
      <bottom style="thin">
        <color auto="1"/>
      </bottom>
      <diagonal/>
    </border>
    <border>
      <left/>
      <right style="medium">
        <color auto="1"/>
      </right>
      <top/>
      <bottom/>
      <diagonal/>
    </border>
    <border>
      <left style="thin">
        <color auto="1"/>
      </left>
      <right/>
      <top/>
      <bottom/>
      <diagonal/>
    </border>
    <border>
      <left/>
      <right style="thin">
        <color auto="1"/>
      </right>
      <top/>
      <bottom/>
      <diagonal/>
    </border>
    <border>
      <left/>
      <right/>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4">
    <xf numFmtId="0" fontId="0" fillId="0" borderId="0"/>
    <xf numFmtId="9" fontId="17" fillId="0" borderId="0"/>
    <xf numFmtId="0" fontId="5" fillId="0" borderId="0" applyBorder="0" applyProtection="0"/>
    <xf numFmtId="0" fontId="1" fillId="0" borderId="0" applyBorder="0" applyProtection="0"/>
  </cellStyleXfs>
  <cellXfs count="148">
    <xf numFmtId="0" fontId="0" fillId="0" borderId="0" xfId="0"/>
    <xf numFmtId="0" fontId="1" fillId="0" borderId="0" xfId="3" applyBorder="1"/>
    <xf numFmtId="0" fontId="2" fillId="3" borderId="1" xfId="0" applyFont="1" applyFill="1" applyBorder="1" applyAlignment="1">
      <alignment horizontal="center" vertical="center" wrapText="1"/>
    </xf>
    <xf numFmtId="164" fontId="2" fillId="3" borderId="2" xfId="0" applyNumberFormat="1" applyFont="1" applyFill="1" applyBorder="1" applyAlignment="1">
      <alignment horizontal="center" vertical="center" wrapText="1"/>
    </xf>
    <xf numFmtId="0" fontId="2" fillId="3" borderId="3" xfId="0" applyFont="1" applyFill="1" applyBorder="1" applyAlignment="1">
      <alignment horizontal="center" vertical="center" wrapText="1"/>
    </xf>
    <xf numFmtId="0" fontId="3" fillId="0" borderId="1" xfId="3" applyFont="1" applyBorder="1" applyAlignment="1" applyProtection="1">
      <alignment horizontal="left" vertical="top" wrapText="1"/>
    </xf>
    <xf numFmtId="0" fontId="4" fillId="0" borderId="1" xfId="3" applyFont="1" applyBorder="1" applyAlignment="1" applyProtection="1">
      <alignment horizontal="left" vertical="top" wrapText="1"/>
    </xf>
    <xf numFmtId="0" fontId="3" fillId="0" borderId="0" xfId="3" applyFont="1" applyBorder="1" applyProtection="1"/>
    <xf numFmtId="0" fontId="3" fillId="0" borderId="0" xfId="3" applyFont="1" applyBorder="1" applyAlignment="1" applyProtection="1">
      <alignment horizontal="left" vertical="top" wrapText="1"/>
    </xf>
    <xf numFmtId="0" fontId="4" fillId="0" borderId="0" xfId="3" applyFont="1" applyBorder="1" applyAlignment="1" applyProtection="1">
      <alignment horizontal="left" vertical="top" wrapText="1"/>
    </xf>
    <xf numFmtId="0" fontId="4" fillId="4" borderId="1" xfId="3" applyFont="1" applyFill="1" applyBorder="1" applyAlignment="1" applyProtection="1">
      <alignment horizontal="center" vertical="top" wrapText="1"/>
    </xf>
    <xf numFmtId="0" fontId="4" fillId="4" borderId="1" xfId="3" applyFont="1" applyFill="1" applyBorder="1" applyAlignment="1" applyProtection="1">
      <alignment horizontal="center" vertical="center" wrapText="1"/>
    </xf>
    <xf numFmtId="0" fontId="3" fillId="0" borderId="1" xfId="3" applyFont="1" applyBorder="1" applyAlignment="1" applyProtection="1">
      <alignment vertical="top" wrapText="1"/>
    </xf>
    <xf numFmtId="14" fontId="3" fillId="0" borderId="1" xfId="0" applyNumberFormat="1" applyFont="1" applyBorder="1" applyAlignment="1" applyProtection="1">
      <alignment horizontal="left" vertical="top" wrapText="1"/>
    </xf>
    <xf numFmtId="14" fontId="3" fillId="0" borderId="1" xfId="3" applyNumberFormat="1" applyFont="1" applyBorder="1" applyAlignment="1" applyProtection="1">
      <alignment horizontal="left" vertical="top" wrapText="1"/>
    </xf>
    <xf numFmtId="14" fontId="4" fillId="0" borderId="1" xfId="3" applyNumberFormat="1" applyFont="1" applyBorder="1" applyAlignment="1" applyProtection="1">
      <alignment horizontal="left" vertical="top" wrapText="1"/>
    </xf>
    <xf numFmtId="0" fontId="3" fillId="0" borderId="0" xfId="3" applyFont="1" applyBorder="1" applyAlignment="1" applyProtection="1">
      <alignment vertical="top" wrapText="1"/>
    </xf>
    <xf numFmtId="0" fontId="4" fillId="0" borderId="2" xfId="3" applyFont="1" applyBorder="1" applyAlignment="1" applyProtection="1">
      <alignment horizontal="left" vertical="top"/>
    </xf>
    <xf numFmtId="0" fontId="4" fillId="0" borderId="3" xfId="3" applyFont="1" applyBorder="1" applyAlignment="1" applyProtection="1">
      <alignment horizontal="left" vertical="top" wrapText="1"/>
    </xf>
    <xf numFmtId="0" fontId="5" fillId="0" borderId="1" xfId="2" applyFont="1" applyBorder="1" applyProtection="1"/>
    <xf numFmtId="0" fontId="0" fillId="0" borderId="0" xfId="0" applyAlignment="1"/>
    <xf numFmtId="0" fontId="2" fillId="5" borderId="1" xfId="0" applyFont="1" applyFill="1" applyBorder="1" applyAlignment="1">
      <alignment horizontal="center" vertical="center"/>
    </xf>
    <xf numFmtId="0" fontId="7" fillId="4" borderId="1" xfId="3" applyFont="1" applyFill="1" applyBorder="1" applyAlignment="1" applyProtection="1">
      <alignment horizontal="center"/>
    </xf>
    <xf numFmtId="0" fontId="8" fillId="4" borderId="1" xfId="3" applyFont="1" applyFill="1" applyBorder="1" applyAlignment="1" applyProtection="1">
      <alignment horizontal="center"/>
    </xf>
    <xf numFmtId="0" fontId="8" fillId="6" borderId="1" xfId="3" applyFont="1" applyFill="1" applyBorder="1" applyAlignment="1" applyProtection="1">
      <alignment horizontal="center"/>
    </xf>
    <xf numFmtId="0" fontId="4" fillId="6" borderId="1" xfId="3" applyFont="1" applyFill="1" applyBorder="1" applyAlignment="1" applyProtection="1">
      <alignment horizontal="center" vertical="top"/>
    </xf>
    <xf numFmtId="0" fontId="4" fillId="6" borderId="1" xfId="3" applyFont="1" applyFill="1" applyBorder="1" applyAlignment="1" applyProtection="1">
      <alignment horizontal="center" vertical="center"/>
    </xf>
    <xf numFmtId="0" fontId="3" fillId="0" borderId="1" xfId="3" applyFont="1" applyBorder="1" applyAlignment="1" applyProtection="1">
      <alignment horizontal="center" vertical="center"/>
    </xf>
    <xf numFmtId="0" fontId="5" fillId="0" borderId="1" xfId="2" applyFont="1" applyBorder="1" applyAlignment="1" applyProtection="1"/>
    <xf numFmtId="0" fontId="3" fillId="7" borderId="1" xfId="3" applyFont="1" applyFill="1" applyBorder="1" applyAlignment="1" applyProtection="1">
      <alignment horizontal="center" vertical="center" wrapText="1"/>
    </xf>
    <xf numFmtId="0" fontId="3" fillId="0" borderId="1" xfId="3" applyFont="1" applyBorder="1" applyAlignment="1" applyProtection="1">
      <alignment horizontal="center" wrapText="1"/>
    </xf>
    <xf numFmtId="0" fontId="3" fillId="8" borderId="1" xfId="3" applyFont="1" applyFill="1" applyBorder="1" applyAlignment="1" applyProtection="1">
      <alignment horizontal="center" vertical="center"/>
    </xf>
    <xf numFmtId="0" fontId="3" fillId="0" borderId="1" xfId="3" applyFont="1" applyBorder="1" applyAlignment="1" applyProtection="1">
      <alignment horizontal="center" vertical="center" wrapText="1"/>
    </xf>
    <xf numFmtId="0" fontId="3" fillId="0" borderId="0" xfId="3" applyFont="1" applyBorder="1" applyAlignment="1" applyProtection="1">
      <alignment horizontal="left" vertical="center"/>
    </xf>
    <xf numFmtId="0" fontId="3" fillId="0" borderId="0" xfId="3" applyFont="1" applyBorder="1" applyAlignment="1" applyProtection="1">
      <alignment vertical="top"/>
    </xf>
    <xf numFmtId="0" fontId="3" fillId="2" borderId="1" xfId="3" applyFont="1" applyFill="1" applyBorder="1" applyAlignment="1" applyProtection="1">
      <alignment horizontal="center" vertical="center"/>
    </xf>
    <xf numFmtId="0" fontId="3" fillId="0" borderId="0" xfId="3" applyFont="1" applyBorder="1" applyAlignment="1" applyProtection="1"/>
    <xf numFmtId="0" fontId="9" fillId="0" borderId="0" xfId="3" applyFont="1" applyBorder="1" applyAlignment="1" applyProtection="1"/>
    <xf numFmtId="0" fontId="10" fillId="2" borderId="1" xfId="0" applyFont="1" applyFill="1" applyBorder="1" applyAlignment="1">
      <alignment horizontal="center"/>
    </xf>
    <xf numFmtId="0" fontId="11" fillId="2" borderId="1" xfId="0" applyFont="1" applyFill="1" applyBorder="1" applyAlignment="1">
      <alignment horizontal="center"/>
    </xf>
    <xf numFmtId="0" fontId="0" fillId="0" borderId="1" xfId="0" applyBorder="1"/>
    <xf numFmtId="0" fontId="12" fillId="0" borderId="1" xfId="0" applyFont="1" applyBorder="1" applyAlignment="1">
      <alignment horizontal="justify"/>
    </xf>
    <xf numFmtId="15" fontId="0" fillId="0" borderId="1" xfId="0" applyNumberFormat="1" applyFont="1" applyBorder="1" applyAlignment="1">
      <alignment horizontal="justify"/>
    </xf>
    <xf numFmtId="0" fontId="0" fillId="0" borderId="1" xfId="0" applyFont="1" applyBorder="1" applyAlignment="1">
      <alignment horizontal="justify"/>
    </xf>
    <xf numFmtId="0" fontId="0" fillId="0" borderId="0" xfId="0" applyFont="1"/>
    <xf numFmtId="0" fontId="4" fillId="4" borderId="1" xfId="0" applyFont="1" applyFill="1" applyBorder="1" applyAlignment="1">
      <alignment horizontal="center" vertical="top" wrapText="1"/>
    </xf>
    <xf numFmtId="0" fontId="3" fillId="0" borderId="1" xfId="0" applyFont="1" applyBorder="1" applyAlignment="1">
      <alignment horizontal="left" vertical="center" wrapText="1"/>
    </xf>
    <xf numFmtId="0" fontId="4" fillId="0" borderId="1" xfId="0" applyFont="1" applyBorder="1" applyAlignment="1">
      <alignment horizontal="left" vertical="center" wrapText="1"/>
    </xf>
    <xf numFmtId="0" fontId="3" fillId="0" borderId="1" xfId="0" applyFont="1" applyBorder="1" applyAlignment="1">
      <alignment vertical="center" wrapText="1"/>
    </xf>
    <xf numFmtId="0" fontId="3" fillId="0" borderId="0" xfId="0" applyFont="1" applyAlignment="1">
      <alignment vertical="center"/>
    </xf>
    <xf numFmtId="0" fontId="0" fillId="0" borderId="0" xfId="0" applyFont="1" applyAlignment="1"/>
    <xf numFmtId="0" fontId="3" fillId="0" borderId="1" xfId="3" applyFont="1" applyBorder="1" applyAlignment="1" applyProtection="1">
      <alignment horizontal="left" vertical="center" wrapText="1"/>
    </xf>
    <xf numFmtId="17" fontId="3" fillId="0" borderId="1" xfId="3" applyNumberFormat="1" applyFont="1" applyBorder="1" applyAlignment="1" applyProtection="1">
      <alignment horizontal="center" vertical="center" wrapText="1"/>
    </xf>
    <xf numFmtId="0" fontId="8" fillId="0" borderId="0" xfId="0" applyFont="1" applyAlignment="1">
      <alignment vertical="center"/>
    </xf>
    <xf numFmtId="0" fontId="3" fillId="0" borderId="1" xfId="0" applyFont="1" applyBorder="1" applyAlignment="1">
      <alignment horizontal="left" vertical="center"/>
    </xf>
    <xf numFmtId="0" fontId="3" fillId="0" borderId="1" xfId="0" applyFont="1" applyBorder="1" applyAlignment="1">
      <alignment horizontal="center" vertical="center"/>
    </xf>
    <xf numFmtId="0" fontId="3" fillId="0" borderId="0" xfId="0" applyFont="1"/>
    <xf numFmtId="0" fontId="3" fillId="7" borderId="0" xfId="0" applyFont="1" applyFill="1" applyBorder="1" applyAlignment="1">
      <alignment horizontal="center"/>
    </xf>
    <xf numFmtId="0" fontId="2" fillId="9" borderId="4" xfId="0" applyFont="1" applyFill="1" applyBorder="1" applyAlignment="1">
      <alignment horizontal="center"/>
    </xf>
    <xf numFmtId="0" fontId="2" fillId="9" borderId="5" xfId="0" applyFont="1" applyFill="1" applyBorder="1" applyAlignment="1">
      <alignment horizontal="center"/>
    </xf>
    <xf numFmtId="0" fontId="0" fillId="9" borderId="6" xfId="0" applyFill="1" applyBorder="1"/>
    <xf numFmtId="0" fontId="15" fillId="0" borderId="0" xfId="0" applyFont="1" applyBorder="1" applyAlignment="1">
      <alignment horizontal="center" vertical="center"/>
    </xf>
    <xf numFmtId="0" fontId="0" fillId="9" borderId="7" xfId="0" applyFill="1" applyBorder="1" applyAlignment="1">
      <alignment horizontal="center" vertical="center"/>
    </xf>
    <xf numFmtId="0" fontId="0" fillId="9" borderId="8" xfId="0" applyFill="1" applyBorder="1" applyAlignment="1">
      <alignment horizontal="left" vertical="top" wrapText="1"/>
    </xf>
    <xf numFmtId="0" fontId="0" fillId="9" borderId="8" xfId="0" applyFill="1" applyBorder="1" applyAlignment="1">
      <alignment horizontal="center" vertical="center"/>
    </xf>
    <xf numFmtId="0" fontId="0" fillId="9" borderId="8" xfId="0" applyFill="1" applyBorder="1"/>
    <xf numFmtId="0" fontId="0" fillId="9" borderId="9" xfId="0" applyFill="1" applyBorder="1"/>
    <xf numFmtId="0" fontId="3" fillId="0" borderId="0" xfId="0" applyFont="1" applyAlignment="1">
      <alignment vertical="center" wrapText="1"/>
    </xf>
    <xf numFmtId="0" fontId="16" fillId="10" borderId="1" xfId="0" applyFont="1" applyFill="1" applyBorder="1" applyAlignment="1">
      <alignment horizontal="center" vertical="center"/>
    </xf>
    <xf numFmtId="0" fontId="16" fillId="10" borderId="1" xfId="0" applyFont="1" applyFill="1" applyBorder="1" applyAlignment="1">
      <alignment horizontal="left" vertical="center" wrapText="1"/>
    </xf>
    <xf numFmtId="0" fontId="16" fillId="10" borderId="1" xfId="0" applyFont="1" applyFill="1" applyBorder="1" applyAlignment="1">
      <alignment horizontal="center" vertical="center" wrapText="1"/>
    </xf>
    <xf numFmtId="0" fontId="16" fillId="10" borderId="10" xfId="0" applyFont="1" applyFill="1" applyBorder="1" applyAlignment="1">
      <alignment horizontal="center" vertical="center" wrapText="1"/>
    </xf>
    <xf numFmtId="0" fontId="3" fillId="0" borderId="0" xfId="0" applyFont="1" applyAlignment="1">
      <alignment wrapText="1"/>
    </xf>
    <xf numFmtId="0" fontId="0" fillId="11" borderId="1" xfId="0" applyFill="1" applyBorder="1" applyAlignment="1">
      <alignment horizontal="center" vertical="center" wrapText="1"/>
    </xf>
    <xf numFmtId="0" fontId="0" fillId="11" borderId="1" xfId="0" applyFont="1" applyFill="1" applyBorder="1" applyAlignment="1">
      <alignment horizontal="left" vertical="top" wrapText="1"/>
    </xf>
    <xf numFmtId="9" fontId="17" fillId="11" borderId="1" xfId="1" applyFont="1" applyFill="1" applyBorder="1" applyAlignment="1" applyProtection="1">
      <alignment horizontal="center" vertical="center" wrapText="1"/>
    </xf>
    <xf numFmtId="0" fontId="0" fillId="11" borderId="10" xfId="0" applyFont="1" applyFill="1" applyBorder="1" applyAlignment="1">
      <alignment horizontal="center" vertical="center" wrapText="1"/>
    </xf>
    <xf numFmtId="0" fontId="0" fillId="11" borderId="1" xfId="0" applyFont="1" applyFill="1" applyBorder="1" applyAlignment="1">
      <alignment wrapText="1"/>
    </xf>
    <xf numFmtId="0" fontId="0" fillId="0" borderId="11" xfId="0" applyBorder="1"/>
    <xf numFmtId="0" fontId="12" fillId="0" borderId="12" xfId="0" applyFont="1" applyBorder="1" applyAlignment="1">
      <alignment horizontal="center" vertical="center"/>
    </xf>
    <xf numFmtId="0" fontId="0" fillId="0" borderId="12" xfId="0" applyBorder="1"/>
    <xf numFmtId="0" fontId="0" fillId="0" borderId="13" xfId="0" applyBorder="1"/>
    <xf numFmtId="0" fontId="0" fillId="0" borderId="14" xfId="0" applyBorder="1"/>
    <xf numFmtId="0" fontId="18" fillId="0" borderId="15" xfId="0" applyFont="1" applyBorder="1" applyAlignment="1">
      <alignment horizontal="center" vertical="center" textRotation="180"/>
    </xf>
    <xf numFmtId="0" fontId="12" fillId="0" borderId="0" xfId="0" applyFont="1" applyBorder="1" applyAlignment="1">
      <alignment horizontal="center"/>
    </xf>
    <xf numFmtId="0" fontId="0" fillId="0" borderId="0" xfId="0" applyBorder="1" applyAlignment="1">
      <alignment horizontal="center"/>
    </xf>
    <xf numFmtId="0" fontId="0" fillId="12" borderId="16" xfId="0" applyFill="1" applyBorder="1"/>
    <xf numFmtId="0" fontId="0" fillId="13" borderId="16" xfId="0" applyFill="1" applyBorder="1"/>
    <xf numFmtId="0" fontId="0" fillId="14" borderId="10" xfId="0" applyFill="1" applyBorder="1"/>
    <xf numFmtId="0" fontId="0" fillId="14" borderId="0" xfId="0" applyFill="1" applyBorder="1"/>
    <xf numFmtId="0" fontId="0" fillId="14" borderId="17" xfId="0" applyFill="1" applyBorder="1"/>
    <xf numFmtId="0" fontId="0" fillId="11" borderId="1" xfId="0" applyFill="1" applyBorder="1" applyAlignment="1">
      <alignment horizontal="center" vertical="center"/>
    </xf>
    <xf numFmtId="0" fontId="0" fillId="12" borderId="18" xfId="0" applyFill="1" applyBorder="1"/>
    <xf numFmtId="0" fontId="0" fillId="13" borderId="0" xfId="0" applyFill="1" applyBorder="1"/>
    <xf numFmtId="9" fontId="17" fillId="11" borderId="1" xfId="1" applyFont="1" applyFill="1" applyBorder="1" applyAlignment="1" applyProtection="1">
      <alignment horizontal="center" vertical="center"/>
    </xf>
    <xf numFmtId="0" fontId="0" fillId="11" borderId="10" xfId="0" applyFill="1" applyBorder="1" applyAlignment="1">
      <alignment horizontal="center" vertical="center"/>
    </xf>
    <xf numFmtId="0" fontId="0" fillId="11" borderId="1" xfId="0" applyFill="1" applyBorder="1"/>
    <xf numFmtId="0" fontId="0" fillId="13" borderId="20" xfId="0" applyFill="1" applyBorder="1"/>
    <xf numFmtId="0" fontId="0" fillId="13" borderId="22" xfId="0" applyFill="1" applyBorder="1"/>
    <xf numFmtId="0" fontId="0" fillId="12" borderId="23" xfId="0" applyFill="1" applyBorder="1"/>
    <xf numFmtId="0" fontId="0" fillId="12" borderId="19" xfId="0" applyFill="1" applyBorder="1"/>
    <xf numFmtId="0" fontId="0" fillId="13" borderId="21" xfId="0" applyFill="1" applyBorder="1"/>
    <xf numFmtId="0" fontId="0" fillId="11" borderId="1" xfId="0" applyFill="1" applyBorder="1" applyAlignment="1">
      <alignment horizontal="center" wrapText="1"/>
    </xf>
    <xf numFmtId="0" fontId="0" fillId="0" borderId="24" xfId="0" applyBorder="1" applyAlignment="1">
      <alignment horizontal="center"/>
    </xf>
    <xf numFmtId="0" fontId="0" fillId="12" borderId="20" xfId="0" applyFill="1" applyBorder="1"/>
    <xf numFmtId="0" fontId="0" fillId="12" borderId="25" xfId="0" applyFill="1" applyBorder="1"/>
    <xf numFmtId="0" fontId="0" fillId="12" borderId="26" xfId="0" applyFill="1" applyBorder="1"/>
    <xf numFmtId="0" fontId="0" fillId="12" borderId="27" xfId="0" applyFill="1" applyBorder="1"/>
    <xf numFmtId="0" fontId="0" fillId="15" borderId="1" xfId="0" applyFill="1" applyBorder="1" applyAlignment="1">
      <alignment horizontal="center" vertical="center"/>
    </xf>
    <xf numFmtId="0" fontId="0" fillId="15" borderId="1" xfId="0" applyFill="1" applyBorder="1" applyAlignment="1">
      <alignment horizontal="left" vertical="top" wrapText="1"/>
    </xf>
    <xf numFmtId="9" fontId="17" fillId="15" borderId="1" xfId="1" applyFont="1" applyFill="1" applyBorder="1" applyAlignment="1" applyProtection="1">
      <alignment horizontal="center" vertical="center"/>
    </xf>
    <xf numFmtId="0" fontId="0" fillId="15" borderId="1" xfId="0" applyFill="1" applyBorder="1"/>
    <xf numFmtId="0" fontId="0" fillId="15" borderId="1" xfId="0" applyFill="1" applyBorder="1" applyAlignment="1">
      <alignment horizontal="center" vertical="center" wrapText="1"/>
    </xf>
    <xf numFmtId="0" fontId="0" fillId="15" borderId="10" xfId="0" applyFill="1" applyBorder="1" applyAlignment="1">
      <alignment horizontal="center" vertical="center"/>
    </xf>
    <xf numFmtId="0" fontId="0" fillId="16" borderId="1" xfId="0" applyFill="1" applyBorder="1"/>
    <xf numFmtId="0" fontId="0" fillId="0" borderId="15" xfId="0" applyBorder="1"/>
    <xf numFmtId="0" fontId="0" fillId="0" borderId="0" xfId="0" applyBorder="1"/>
    <xf numFmtId="0" fontId="0" fillId="0" borderId="22" xfId="0" applyBorder="1" applyAlignment="1">
      <alignment horizontal="center"/>
    </xf>
    <xf numFmtId="0" fontId="12" fillId="0" borderId="22" xfId="0" applyFont="1" applyBorder="1" applyAlignment="1">
      <alignment horizontal="center"/>
    </xf>
    <xf numFmtId="0" fontId="18" fillId="0" borderId="22" xfId="0" applyFont="1" applyBorder="1" applyAlignment="1">
      <alignment horizontal="center"/>
    </xf>
    <xf numFmtId="0" fontId="0" fillId="0" borderId="22" xfId="0" applyBorder="1"/>
    <xf numFmtId="0" fontId="3" fillId="0" borderId="0" xfId="0" applyFont="1" applyBorder="1" applyAlignment="1">
      <alignment wrapText="1"/>
    </xf>
    <xf numFmtId="0" fontId="3" fillId="0" borderId="22" xfId="0" applyFont="1" applyBorder="1" applyAlignment="1">
      <alignment wrapText="1"/>
    </xf>
    <xf numFmtId="0" fontId="12" fillId="0" borderId="15" xfId="0" applyFont="1" applyBorder="1" applyAlignment="1">
      <alignment horizontal="center"/>
    </xf>
    <xf numFmtId="0" fontId="0" fillId="0" borderId="15" xfId="0" applyFont="1" applyBorder="1"/>
    <xf numFmtId="0" fontId="0" fillId="12" borderId="1" xfId="0" applyFill="1" applyBorder="1"/>
    <xf numFmtId="0" fontId="3" fillId="0" borderId="22" xfId="0" applyFont="1" applyBorder="1" applyAlignment="1">
      <alignment horizontal="center" wrapText="1"/>
    </xf>
    <xf numFmtId="0" fontId="0" fillId="13" borderId="1" xfId="0" applyFill="1" applyBorder="1"/>
    <xf numFmtId="0" fontId="0" fillId="14" borderId="1" xfId="0" applyFill="1" applyBorder="1"/>
    <xf numFmtId="0" fontId="0" fillId="0" borderId="28" xfId="0" applyBorder="1"/>
    <xf numFmtId="0" fontId="0" fillId="0" borderId="29" xfId="0" applyBorder="1"/>
    <xf numFmtId="0" fontId="3" fillId="0" borderId="29" xfId="0" applyFont="1" applyBorder="1" applyAlignment="1">
      <alignment wrapText="1"/>
    </xf>
    <xf numFmtId="0" fontId="3" fillId="0" borderId="30" xfId="0" applyFont="1" applyBorder="1" applyAlignment="1">
      <alignment wrapText="1"/>
    </xf>
    <xf numFmtId="0" fontId="19" fillId="7" borderId="0" xfId="0" applyFont="1" applyFill="1" applyAlignment="1">
      <alignment horizontal="center"/>
    </xf>
    <xf numFmtId="0" fontId="19" fillId="7" borderId="0" xfId="0" applyFont="1" applyFill="1"/>
    <xf numFmtId="0" fontId="19" fillId="7" borderId="0" xfId="0" applyFont="1" applyFill="1" applyAlignment="1" applyProtection="1">
      <alignment horizontal="center"/>
      <protection hidden="1"/>
    </xf>
    <xf numFmtId="0" fontId="0" fillId="7" borderId="0" xfId="0" applyFont="1" applyFill="1" applyAlignment="1">
      <alignment horizontal="center"/>
    </xf>
    <xf numFmtId="14" fontId="4" fillId="0" borderId="1" xfId="0" applyNumberFormat="1" applyFont="1" applyBorder="1" applyAlignment="1" applyProtection="1">
      <alignment horizontal="left" vertical="top" wrapText="1"/>
    </xf>
    <xf numFmtId="0" fontId="4" fillId="0" borderId="1" xfId="3" applyFont="1" applyBorder="1" applyAlignment="1" applyProtection="1">
      <alignment horizontal="left" vertical="top" wrapText="1"/>
    </xf>
    <xf numFmtId="15" fontId="4" fillId="0" borderId="1" xfId="0" applyNumberFormat="1" applyFont="1" applyBorder="1" applyAlignment="1" applyProtection="1">
      <alignment horizontal="left"/>
    </xf>
    <xf numFmtId="0" fontId="2" fillId="2" borderId="1" xfId="0" applyFont="1" applyFill="1" applyBorder="1" applyAlignment="1">
      <alignment horizontal="center" vertical="center" wrapText="1"/>
    </xf>
    <xf numFmtId="0" fontId="4" fillId="0" borderId="1" xfId="0" applyFont="1" applyBorder="1" applyAlignment="1" applyProtection="1">
      <alignment horizontal="left" vertical="top" wrapText="1"/>
    </xf>
    <xf numFmtId="0" fontId="5" fillId="0" borderId="1" xfId="2" applyFont="1" applyBorder="1" applyProtection="1"/>
    <xf numFmtId="0" fontId="6" fillId="0" borderId="1" xfId="2" applyFont="1" applyBorder="1" applyAlignment="1" applyProtection="1">
      <alignment horizontal="center" vertical="center" wrapText="1"/>
    </xf>
    <xf numFmtId="0" fontId="5" fillId="0" borderId="1" xfId="2" applyFont="1" applyBorder="1" applyAlignment="1" applyProtection="1">
      <alignment horizontal="left" vertical="center" wrapText="1"/>
    </xf>
    <xf numFmtId="0" fontId="2" fillId="2" borderId="1" xfId="0" applyFont="1" applyFill="1" applyBorder="1" applyAlignment="1">
      <alignment horizontal="center" vertical="center"/>
    </xf>
    <xf numFmtId="0" fontId="5" fillId="0" borderId="1" xfId="2" applyBorder="1" applyProtection="1"/>
    <xf numFmtId="0" fontId="5" fillId="0" borderId="1" xfId="2" applyBorder="1" applyProtection="1"/>
  </cellXfs>
  <cellStyles count="4">
    <cellStyle name="Hipervínculo" xfId="2" builtinId="8"/>
    <cellStyle name="Normal" xfId="0" builtinId="0"/>
    <cellStyle name="Porcentaje" xfId="1" builtinId="5"/>
    <cellStyle name="Texto explicativo" xfId="3" builtinId="53" customBuiltin="1"/>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6B9F25"/>
      <rgbColor rgb="FF800080"/>
      <rgbColor rgb="FF008080"/>
      <rgbColor rgb="FFBFBFBF"/>
      <rgbColor rgb="FF808080"/>
      <rgbColor rgb="FF93CDDD"/>
      <rgbColor rgb="FF993366"/>
      <rgbColor rgb="FFEEEEEE"/>
      <rgbColor rgb="FFDCE6F2"/>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E6E6FF"/>
      <rgbColor rgb="FFDDDDDD"/>
      <rgbColor rgb="FFFFFF99"/>
      <rgbColor rgb="FF99CCFF"/>
      <rgbColor rgb="FFFF99CC"/>
      <rgbColor rgb="FFCCCCCC"/>
      <rgbColor rgb="FFD9D9D9"/>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742950</xdr:colOff>
      <xdr:row>49</xdr:row>
      <xdr:rowOff>95250</xdr:rowOff>
    </xdr:to>
    <xdr:sp macro="" textlink="">
      <xdr:nvSpPr>
        <xdr:cNvPr id="103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742950</xdr:colOff>
      <xdr:row>49</xdr:row>
      <xdr:rowOff>95250</xdr:rowOff>
    </xdr:to>
    <xdr:sp macro="" textlink="">
      <xdr:nvSpPr>
        <xdr:cNvPr id="102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742950</xdr:colOff>
      <xdr:row>49</xdr:row>
      <xdr:rowOff>95250</xdr:rowOff>
    </xdr:to>
    <xdr:sp macro="" textlink="">
      <xdr:nvSpPr>
        <xdr:cNvPr id="102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685800</xdr:colOff>
      <xdr:row>53</xdr:row>
      <xdr:rowOff>9525</xdr:rowOff>
    </xdr:to>
    <xdr:sp macro="" textlink="">
      <xdr:nvSpPr>
        <xdr:cNvPr id="205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685800</xdr:colOff>
      <xdr:row>53</xdr:row>
      <xdr:rowOff>9525</xdr:rowOff>
    </xdr:to>
    <xdr:sp macro="" textlink="">
      <xdr:nvSpPr>
        <xdr:cNvPr id="205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685800</xdr:colOff>
      <xdr:row>53</xdr:row>
      <xdr:rowOff>9525</xdr:rowOff>
    </xdr:to>
    <xdr:sp macro="" textlink="">
      <xdr:nvSpPr>
        <xdr:cNvPr id="2052"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685800</xdr:colOff>
      <xdr:row>53</xdr:row>
      <xdr:rowOff>9525</xdr:rowOff>
    </xdr:to>
    <xdr:sp macro="" textlink="">
      <xdr:nvSpPr>
        <xdr:cNvPr id="205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contpaqi911.bitrix24.com/crm/deal/show/14540/"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mailto:arturo.moctezuma@sos-soft.com" TargetMode="External"/><Relationship Id="rId7" Type="http://schemas.openxmlformats.org/officeDocument/2006/relationships/hyperlink" Target="mailto:contabilidad@efiducia.com" TargetMode="External"/><Relationship Id="rId2" Type="http://schemas.openxmlformats.org/officeDocument/2006/relationships/hyperlink" Target="mailto:marisol.ornelas@sos-soft.com" TargetMode="External"/><Relationship Id="rId1" Type="http://schemas.openxmlformats.org/officeDocument/2006/relationships/hyperlink" Target="mailto:oriana.campos@sos-soft.com" TargetMode="External"/><Relationship Id="rId6" Type="http://schemas.openxmlformats.org/officeDocument/2006/relationships/hyperlink" Target="mailto:r.novela@sos-soft.com" TargetMode="External"/><Relationship Id="rId5" Type="http://schemas.openxmlformats.org/officeDocument/2006/relationships/hyperlink" Target="mailto:adriana.jaramillo@sos-soft.com" TargetMode="External"/><Relationship Id="rId4" Type="http://schemas.openxmlformats.org/officeDocument/2006/relationships/hyperlink" Target="mailto:zepeda.roque32@gmail.com" TargetMode="External"/></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H9"/>
  <sheetViews>
    <sheetView showGridLines="0" tabSelected="1" zoomScaleNormal="100" workbookViewId="0">
      <selection activeCell="B3" sqref="B3:C3"/>
    </sheetView>
  </sheetViews>
  <sheetFormatPr baseColWidth="10" defaultColWidth="9.140625" defaultRowHeight="22.5" x14ac:dyDescent="0.3"/>
  <cols>
    <col min="1" max="1" width="20" style="1"/>
    <col min="2" max="2" width="8.85546875" style="1"/>
    <col min="3" max="3" width="34.140625" style="1"/>
    <col min="4" max="254" width="11.42578125" style="1"/>
    <col min="255" max="255" width="2.7109375" style="1"/>
    <col min="256" max="256" width="19.7109375" style="1"/>
    <col min="257" max="257" width="8.85546875" style="1"/>
    <col min="258" max="258" width="34.140625" style="1"/>
    <col min="259" max="259" width="22.85546875" style="1"/>
    <col min="260" max="510" width="11.42578125" style="1"/>
    <col min="511" max="511" width="2.7109375" style="1"/>
    <col min="512" max="512" width="19.7109375" style="1"/>
    <col min="513" max="513" width="8.85546875" style="1"/>
    <col min="514" max="514" width="34.140625" style="1"/>
    <col min="515" max="515" width="22.85546875" style="1"/>
    <col min="516" max="766" width="11.42578125" style="1"/>
    <col min="767" max="767" width="2.7109375" style="1"/>
    <col min="768" max="768" width="19.7109375" style="1"/>
    <col min="769" max="769" width="8.85546875" style="1"/>
    <col min="770" max="770" width="34.140625" style="1"/>
    <col min="771" max="771" width="22.85546875" style="1"/>
    <col min="772" max="1022" width="11.42578125" style="1"/>
    <col min="1023" max="1025" width="11.42578125"/>
  </cols>
  <sheetData>
    <row r="1" spans="1:3" ht="45.6" customHeight="1" x14ac:dyDescent="0.3">
      <c r="A1" s="140" t="s">
        <v>0</v>
      </c>
      <c r="B1" s="140"/>
      <c r="C1" s="140"/>
    </row>
    <row r="2" spans="1:3" ht="26.1" customHeight="1" x14ac:dyDescent="0.3">
      <c r="A2" s="2" t="s">
        <v>1</v>
      </c>
      <c r="B2" s="3">
        <v>1.1000000000000001</v>
      </c>
      <c r="C2" s="4"/>
    </row>
    <row r="3" spans="1:3" ht="12.75" customHeight="1" x14ac:dyDescent="0.3">
      <c r="A3" s="5" t="s">
        <v>2</v>
      </c>
      <c r="B3" s="141" t="s">
        <v>144</v>
      </c>
      <c r="C3" s="141"/>
    </row>
    <row r="4" spans="1:3" ht="12.75" customHeight="1" x14ac:dyDescent="0.3">
      <c r="A4" s="5" t="s">
        <v>3</v>
      </c>
      <c r="B4" s="138" t="s">
        <v>4</v>
      </c>
      <c r="C4" s="138"/>
    </row>
    <row r="5" spans="1:3" ht="15.6" customHeight="1" x14ac:dyDescent="0.3">
      <c r="A5" s="140" t="s">
        <v>5</v>
      </c>
      <c r="B5" s="140"/>
      <c r="C5" s="140"/>
    </row>
    <row r="6" spans="1:3" ht="12.75" customHeight="1" x14ac:dyDescent="0.3">
      <c r="A6" s="5" t="s">
        <v>6</v>
      </c>
      <c r="B6" s="138" t="s">
        <v>7</v>
      </c>
      <c r="C6" s="138"/>
    </row>
    <row r="7" spans="1:3" ht="12.75" customHeight="1" x14ac:dyDescent="0.3">
      <c r="A7" s="5" t="s">
        <v>8</v>
      </c>
      <c r="B7" s="137">
        <v>42354</v>
      </c>
      <c r="C7" s="137"/>
    </row>
    <row r="8" spans="1:3" ht="12.75" customHeight="1" x14ac:dyDescent="0.3">
      <c r="A8" s="5" t="s">
        <v>9</v>
      </c>
      <c r="B8" s="138" t="s">
        <v>10</v>
      </c>
      <c r="C8" s="138"/>
    </row>
    <row r="9" spans="1:3" ht="12.75" customHeight="1" x14ac:dyDescent="0.3">
      <c r="A9" s="5" t="s">
        <v>11</v>
      </c>
      <c r="B9" s="139">
        <f>B7</f>
        <v>42354</v>
      </c>
      <c r="C9" s="139"/>
    </row>
  </sheetData>
  <mergeCells count="8">
    <mergeCell ref="B7:C7"/>
    <mergeCell ref="B8:C8"/>
    <mergeCell ref="B9:C9"/>
    <mergeCell ref="A1:C1"/>
    <mergeCell ref="B3:C3"/>
    <mergeCell ref="B4:C4"/>
    <mergeCell ref="A5:C5"/>
    <mergeCell ref="B6:C6"/>
  </mergeCells>
  <pageMargins left="0.75" right="0.75" top="1" bottom="1" header="0.51180555555555496" footer="0.51180555555555496"/>
  <pageSetup paperSize="0" scale="0" firstPageNumber="0" orientation="portrait" usePrinterDefaults="0"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I30"/>
  <sheetViews>
    <sheetView showGridLines="0" topLeftCell="A22" zoomScaleNormal="100" workbookViewId="0">
      <selection activeCell="A29" sqref="A29:B29"/>
    </sheetView>
  </sheetViews>
  <sheetFormatPr baseColWidth="10" defaultColWidth="9.140625" defaultRowHeight="22.5" outlineLevelRow="1" x14ac:dyDescent="0.3"/>
  <cols>
    <col min="1" max="1" width="28.5703125" style="1"/>
    <col min="2" max="2" width="57.42578125" style="1"/>
    <col min="3" max="3" width="16.85546875" style="1"/>
    <col min="4" max="255" width="11.42578125" style="1"/>
    <col min="256" max="256" width="2.7109375" style="1"/>
    <col min="257" max="257" width="28.5703125" style="1"/>
    <col min="258" max="258" width="57.42578125" style="1"/>
    <col min="259" max="511" width="11.42578125" style="1"/>
    <col min="512" max="512" width="2.7109375" style="1"/>
    <col min="513" max="513" width="28.5703125" style="1"/>
    <col min="514" max="514" width="57.42578125" style="1"/>
    <col min="515" max="767" width="11.42578125" style="1"/>
    <col min="768" max="768" width="2.7109375" style="1"/>
    <col min="769" max="769" width="28.5703125" style="1"/>
    <col min="770" max="770" width="57.42578125" style="1"/>
    <col min="771" max="1023" width="11.42578125" style="1"/>
    <col min="1024" max="1025" width="11.42578125"/>
  </cols>
  <sheetData>
    <row r="1" spans="1:1023" ht="12.75" x14ac:dyDescent="0.2">
      <c r="A1"/>
      <c r="B1"/>
      <c r="C1"/>
      <c r="D1"/>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row>
    <row r="2" spans="1:1023" ht="21.75" customHeight="1" x14ac:dyDescent="0.2">
      <c r="A2" s="140" t="s">
        <v>12</v>
      </c>
      <c r="B2" s="140"/>
      <c r="C2"/>
      <c r="D2"/>
      <c r="E2"/>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row>
    <row r="3" spans="1:1023" s="7" customFormat="1" ht="12.75" customHeight="1" x14ac:dyDescent="0.2">
      <c r="A3" s="5" t="s">
        <v>2</v>
      </c>
      <c r="B3" s="6" t="str">
        <f>Presentación!B3</f>
        <v>P1382 - RNCFACMU, Juan Carlos Ramírez_OC</v>
      </c>
    </row>
    <row r="4" spans="1:1023" ht="12.75" customHeight="1" x14ac:dyDescent="0.3">
      <c r="A4" s="5" t="s">
        <v>3</v>
      </c>
      <c r="B4" s="6" t="str">
        <f>Presentación!B4</f>
        <v>SOS Software</v>
      </c>
      <c r="C4"/>
      <c r="D4"/>
    </row>
    <row r="5" spans="1:1023" ht="19.5" customHeight="1" x14ac:dyDescent="0.3">
      <c r="A5" s="140" t="s">
        <v>13</v>
      </c>
      <c r="B5" s="140"/>
      <c r="C5"/>
      <c r="D5"/>
    </row>
    <row r="6" spans="1:1023" ht="42.75" customHeight="1" x14ac:dyDescent="0.3">
      <c r="A6" s="138" t="s">
        <v>142</v>
      </c>
      <c r="B6" s="138"/>
      <c r="C6"/>
      <c r="D6"/>
    </row>
    <row r="7" spans="1:1023" ht="21.75" customHeight="1" x14ac:dyDescent="0.3">
      <c r="A7" s="140" t="s">
        <v>14</v>
      </c>
      <c r="B7" s="140"/>
      <c r="C7"/>
      <c r="D7"/>
    </row>
    <row r="8" spans="1:1023" ht="146.25" customHeight="1" x14ac:dyDescent="0.3">
      <c r="A8" s="138" t="s">
        <v>15</v>
      </c>
      <c r="B8" s="138"/>
      <c r="C8"/>
      <c r="D8"/>
    </row>
    <row r="9" spans="1:1023" ht="19.5" customHeight="1" x14ac:dyDescent="0.3">
      <c r="A9" s="140" t="s">
        <v>16</v>
      </c>
      <c r="B9" s="140"/>
      <c r="C9"/>
      <c r="D9"/>
    </row>
    <row r="10" spans="1:1023" ht="42.6" customHeight="1" outlineLevel="1" x14ac:dyDescent="0.3">
      <c r="A10" s="5" t="s">
        <v>17</v>
      </c>
      <c r="B10" s="6" t="s">
        <v>18</v>
      </c>
      <c r="C10"/>
      <c r="D10"/>
    </row>
    <row r="11" spans="1:1023" ht="29.1" customHeight="1" outlineLevel="1" x14ac:dyDescent="0.3">
      <c r="A11" s="5" t="s">
        <v>19</v>
      </c>
      <c r="B11" s="6" t="s">
        <v>20</v>
      </c>
      <c r="C11"/>
      <c r="D11"/>
    </row>
    <row r="12" spans="1:1023" ht="42.75" customHeight="1" outlineLevel="1" x14ac:dyDescent="0.3">
      <c r="A12" s="5" t="s">
        <v>21</v>
      </c>
      <c r="B12" s="6" t="s">
        <v>145</v>
      </c>
      <c r="C12"/>
      <c r="D12"/>
    </row>
    <row r="13" spans="1:1023" x14ac:dyDescent="0.3">
      <c r="A13" s="8"/>
      <c r="B13" s="9"/>
      <c r="C13"/>
      <c r="D13"/>
    </row>
    <row r="14" spans="1:1023" ht="20.25" customHeight="1" x14ac:dyDescent="0.3">
      <c r="A14" s="140" t="s">
        <v>22</v>
      </c>
      <c r="B14" s="140"/>
      <c r="C14" s="140"/>
      <c r="D14" s="140"/>
    </row>
    <row r="15" spans="1:1023" ht="27" customHeight="1" outlineLevel="1" x14ac:dyDescent="0.3">
      <c r="A15" s="10" t="s">
        <v>23</v>
      </c>
      <c r="B15" s="11" t="s">
        <v>24</v>
      </c>
      <c r="C15" s="11" t="s">
        <v>25</v>
      </c>
      <c r="D15" s="11" t="s">
        <v>26</v>
      </c>
    </row>
    <row r="16" spans="1:1023" outlineLevel="1" x14ac:dyDescent="0.3">
      <c r="A16" s="12" t="s">
        <v>27</v>
      </c>
      <c r="B16" s="6" t="s">
        <v>28</v>
      </c>
      <c r="C16" s="13">
        <v>42354</v>
      </c>
      <c r="D16" s="13">
        <f>C16</f>
        <v>42354</v>
      </c>
    </row>
    <row r="17" spans="1:4" outlineLevel="1" x14ac:dyDescent="0.3">
      <c r="A17" s="12" t="s">
        <v>29</v>
      </c>
      <c r="B17" s="6" t="s">
        <v>30</v>
      </c>
      <c r="C17" s="13">
        <f>C16</f>
        <v>42354</v>
      </c>
      <c r="D17" s="13">
        <v>42359</v>
      </c>
    </row>
    <row r="18" spans="1:4" outlineLevel="1" x14ac:dyDescent="0.3">
      <c r="A18" s="12" t="s">
        <v>31</v>
      </c>
      <c r="B18" s="6" t="s">
        <v>32</v>
      </c>
      <c r="C18" s="13">
        <v>42368</v>
      </c>
      <c r="D18" s="14"/>
    </row>
    <row r="19" spans="1:4" outlineLevel="1" x14ac:dyDescent="0.3">
      <c r="A19" s="12"/>
      <c r="B19" s="6"/>
      <c r="C19" s="15"/>
      <c r="D19" s="15"/>
    </row>
    <row r="20" spans="1:4" outlineLevel="1" x14ac:dyDescent="0.3">
      <c r="A20" s="12"/>
      <c r="B20" s="6"/>
      <c r="C20" s="15"/>
      <c r="D20" s="15"/>
    </row>
    <row r="21" spans="1:4" outlineLevel="1" x14ac:dyDescent="0.3">
      <c r="A21" s="12"/>
      <c r="B21" s="6"/>
      <c r="C21" s="6"/>
      <c r="D21" s="6"/>
    </row>
    <row r="22" spans="1:4" x14ac:dyDescent="0.3">
      <c r="A22" s="16"/>
      <c r="B22" s="9"/>
      <c r="C22" s="9"/>
    </row>
    <row r="23" spans="1:4" ht="15.6" customHeight="1" x14ac:dyDescent="0.3">
      <c r="A23" s="140" t="s">
        <v>33</v>
      </c>
      <c r="B23" s="140"/>
      <c r="C23" s="9"/>
    </row>
    <row r="24" spans="1:4" ht="59.65" customHeight="1" x14ac:dyDescent="0.3">
      <c r="A24" s="17" t="s">
        <v>18</v>
      </c>
      <c r="B24" s="18"/>
      <c r="C24" s="9"/>
    </row>
    <row r="25" spans="1:4" ht="15.6" customHeight="1" x14ac:dyDescent="0.3">
      <c r="A25" s="140" t="s">
        <v>34</v>
      </c>
      <c r="B25" s="140"/>
      <c r="C25" s="9"/>
    </row>
    <row r="26" spans="1:4" ht="53.65" customHeight="1" x14ac:dyDescent="0.3">
      <c r="A26" s="144" t="s">
        <v>35</v>
      </c>
      <c r="B26" s="144"/>
      <c r="C26" s="9"/>
    </row>
    <row r="27" spans="1:4" ht="19.5" customHeight="1" x14ac:dyDescent="0.3">
      <c r="A27" s="140" t="s">
        <v>36</v>
      </c>
      <c r="B27" s="140"/>
    </row>
    <row r="28" spans="1:4" ht="53.25" customHeight="1" x14ac:dyDescent="0.3">
      <c r="A28" s="146" t="s">
        <v>146</v>
      </c>
      <c r="B28" s="142"/>
    </row>
    <row r="29" spans="1:4" ht="21" customHeight="1" x14ac:dyDescent="0.3">
      <c r="A29" s="140" t="s">
        <v>37</v>
      </c>
      <c r="B29" s="140"/>
    </row>
    <row r="30" spans="1:4" ht="45.75" customHeight="1" x14ac:dyDescent="0.3">
      <c r="A30" s="143" t="s">
        <v>38</v>
      </c>
      <c r="B30" s="143"/>
    </row>
  </sheetData>
  <mergeCells count="14">
    <mergeCell ref="A2:B2"/>
    <mergeCell ref="A5:B5"/>
    <mergeCell ref="A6:B6"/>
    <mergeCell ref="A7:B7"/>
    <mergeCell ref="A8:B8"/>
    <mergeCell ref="A27:B27"/>
    <mergeCell ref="A28:B28"/>
    <mergeCell ref="A29:B29"/>
    <mergeCell ref="A30:B30"/>
    <mergeCell ref="A9:B9"/>
    <mergeCell ref="A14:D14"/>
    <mergeCell ref="A23:B23"/>
    <mergeCell ref="A25:B25"/>
    <mergeCell ref="A26:B26"/>
  </mergeCells>
  <hyperlinks>
    <hyperlink ref="A28" r:id="rId1"/>
  </hyperlinks>
  <pageMargins left="0.75" right="0.75" top="1" bottom="1"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3"/>
  <sheetViews>
    <sheetView zoomScaleNormal="100" workbookViewId="0">
      <selection activeCell="A4" sqref="A4"/>
    </sheetView>
  </sheetViews>
  <sheetFormatPr baseColWidth="10" defaultColWidth="9.140625" defaultRowHeight="12.75" x14ac:dyDescent="0.2"/>
  <cols>
    <col min="1" max="1" width="42" style="20"/>
    <col min="2" max="2" width="31.140625" style="20"/>
    <col min="3" max="3" width="34.140625" style="20"/>
    <col min="4" max="4" width="46.5703125" style="20"/>
    <col min="5" max="5" width="40.85546875" style="20"/>
    <col min="6" max="1025" width="10.7109375"/>
  </cols>
  <sheetData>
    <row r="1" spans="1:5" ht="15.75" x14ac:dyDescent="0.2">
      <c r="A1" s="21"/>
      <c r="B1" s="21" t="s">
        <v>39</v>
      </c>
      <c r="C1" s="21"/>
      <c r="D1" s="21"/>
      <c r="E1" s="21"/>
    </row>
    <row r="2" spans="1:5" ht="18.75" x14ac:dyDescent="0.3">
      <c r="A2" s="22" t="s">
        <v>40</v>
      </c>
      <c r="B2" s="23"/>
      <c r="C2" s="23"/>
      <c r="D2" s="23"/>
      <c r="E2" s="24"/>
    </row>
    <row r="3" spans="1:5" x14ac:dyDescent="0.2">
      <c r="A3" s="25" t="s">
        <v>41</v>
      </c>
      <c r="B3" s="25" t="s">
        <v>42</v>
      </c>
      <c r="C3" s="25" t="s">
        <v>43</v>
      </c>
      <c r="D3" s="25" t="s">
        <v>44</v>
      </c>
      <c r="E3" s="26" t="s">
        <v>45</v>
      </c>
    </row>
    <row r="4" spans="1:5" ht="38.25" x14ac:dyDescent="0.2">
      <c r="A4" s="27" t="s">
        <v>46</v>
      </c>
      <c r="B4" s="27" t="s">
        <v>7</v>
      </c>
      <c r="C4" s="27" t="s">
        <v>47</v>
      </c>
      <c r="D4" s="28" t="s">
        <v>48</v>
      </c>
      <c r="E4" s="29" t="s">
        <v>49</v>
      </c>
    </row>
    <row r="5" spans="1:5" ht="25.5" x14ac:dyDescent="0.2">
      <c r="A5" s="27" t="s">
        <v>50</v>
      </c>
      <c r="B5" s="27" t="s">
        <v>7</v>
      </c>
      <c r="C5" s="27">
        <v>3313482553</v>
      </c>
      <c r="D5" s="28" t="s">
        <v>51</v>
      </c>
      <c r="E5" s="29" t="s">
        <v>52</v>
      </c>
    </row>
    <row r="6" spans="1:5" x14ac:dyDescent="0.2">
      <c r="A6" s="27" t="s">
        <v>53</v>
      </c>
      <c r="B6" s="27" t="s">
        <v>54</v>
      </c>
      <c r="C6" s="27" t="s">
        <v>55</v>
      </c>
      <c r="D6" s="19" t="s">
        <v>56</v>
      </c>
      <c r="E6" s="30" t="s">
        <v>57</v>
      </c>
    </row>
    <row r="7" spans="1:5" ht="38.25" x14ac:dyDescent="0.2">
      <c r="A7" s="27" t="s">
        <v>58</v>
      </c>
      <c r="B7" s="27" t="s">
        <v>59</v>
      </c>
      <c r="C7" s="27">
        <v>3318039095</v>
      </c>
      <c r="D7" s="28" t="s">
        <v>60</v>
      </c>
      <c r="E7" s="30" t="s">
        <v>61</v>
      </c>
    </row>
    <row r="8" spans="1:5" ht="25.5" x14ac:dyDescent="0.2">
      <c r="A8" s="27" t="s">
        <v>62</v>
      </c>
      <c r="B8" s="27" t="s">
        <v>63</v>
      </c>
      <c r="C8" s="27" t="s">
        <v>64</v>
      </c>
      <c r="D8" s="28" t="s">
        <v>65</v>
      </c>
      <c r="E8" s="30" t="s">
        <v>66</v>
      </c>
    </row>
    <row r="9" spans="1:5" x14ac:dyDescent="0.2">
      <c r="A9" s="27" t="s">
        <v>67</v>
      </c>
      <c r="B9" s="27" t="s">
        <v>10</v>
      </c>
      <c r="C9" s="27">
        <v>3312448000</v>
      </c>
      <c r="D9" s="28" t="s">
        <v>68</v>
      </c>
      <c r="E9" s="30" t="s">
        <v>69</v>
      </c>
    </row>
    <row r="10" spans="1:5" x14ac:dyDescent="0.2">
      <c r="A10" s="27"/>
      <c r="B10" s="27"/>
      <c r="C10" s="27"/>
      <c r="D10" s="27"/>
      <c r="E10" s="27"/>
    </row>
    <row r="11" spans="1:5" x14ac:dyDescent="0.2">
      <c r="A11" s="27"/>
      <c r="B11" s="27"/>
      <c r="C11" s="27"/>
      <c r="D11" s="27"/>
      <c r="E11" s="27"/>
    </row>
    <row r="12" spans="1:5" ht="18.75" x14ac:dyDescent="0.3">
      <c r="A12" s="22" t="s">
        <v>70</v>
      </c>
      <c r="B12" s="31"/>
      <c r="C12" s="31"/>
      <c r="D12" s="31"/>
      <c r="E12" s="31"/>
    </row>
    <row r="13" spans="1:5" ht="25.5" x14ac:dyDescent="0.2">
      <c r="A13" s="27" t="s">
        <v>147</v>
      </c>
      <c r="B13" s="27" t="s">
        <v>148</v>
      </c>
      <c r="C13" s="27">
        <v>3336163013</v>
      </c>
      <c r="D13" s="147" t="s">
        <v>149</v>
      </c>
      <c r="E13" s="32" t="s">
        <v>150</v>
      </c>
    </row>
    <row r="14" spans="1:5" x14ac:dyDescent="0.2">
      <c r="A14" s="27"/>
      <c r="B14" s="27"/>
      <c r="C14" s="27"/>
      <c r="D14" s="27"/>
      <c r="E14" s="27"/>
    </row>
    <row r="15" spans="1:5" x14ac:dyDescent="0.2">
      <c r="A15" s="27"/>
      <c r="B15" s="27"/>
      <c r="C15" s="27"/>
      <c r="D15" s="27"/>
      <c r="E15" s="27"/>
    </row>
    <row r="16" spans="1:5" x14ac:dyDescent="0.2">
      <c r="A16" s="27"/>
      <c r="B16" s="27"/>
      <c r="C16" s="27"/>
      <c r="D16" s="27"/>
      <c r="E16" s="27"/>
    </row>
    <row r="17" spans="1:5" x14ac:dyDescent="0.2">
      <c r="A17" s="33"/>
      <c r="B17" s="33"/>
      <c r="C17" s="33"/>
      <c r="D17" s="33"/>
      <c r="E17" s="34"/>
    </row>
    <row r="18" spans="1:5" x14ac:dyDescent="0.2">
      <c r="A18"/>
      <c r="B18"/>
      <c r="C18"/>
      <c r="D18"/>
      <c r="E18"/>
    </row>
    <row r="19" spans="1:5" x14ac:dyDescent="0.2">
      <c r="A19"/>
      <c r="B19"/>
      <c r="C19"/>
      <c r="D19"/>
      <c r="E19"/>
    </row>
    <row r="20" spans="1:5" x14ac:dyDescent="0.2">
      <c r="A20"/>
      <c r="B20"/>
      <c r="C20"/>
      <c r="D20"/>
      <c r="E20"/>
    </row>
    <row r="21" spans="1:5" x14ac:dyDescent="0.2">
      <c r="A21" s="35" t="s">
        <v>71</v>
      </c>
      <c r="B21" s="35"/>
      <c r="C21" s="35"/>
      <c r="D21" s="35"/>
      <c r="E21" s="35"/>
    </row>
    <row r="22" spans="1:5" x14ac:dyDescent="0.2">
      <c r="A22"/>
      <c r="B22"/>
    </row>
    <row r="23" spans="1:5" ht="18.75" x14ac:dyDescent="0.25">
      <c r="A23" s="36"/>
      <c r="B23" s="37" t="s">
        <v>72</v>
      </c>
    </row>
  </sheetData>
  <hyperlinks>
    <hyperlink ref="D4" r:id="rId1"/>
    <hyperlink ref="D5" r:id="rId2"/>
    <hyperlink ref="D6" r:id="rId3"/>
    <hyperlink ref="D7" r:id="rId4"/>
    <hyperlink ref="D8" r:id="rId5"/>
    <hyperlink ref="D9" r:id="rId6"/>
    <hyperlink ref="D13" r:id="rId7"/>
  </hyperlinks>
  <pageMargins left="0.7" right="0.7" top="0.75" bottom="0.75" header="0.51180555555555496" footer="0.51180555555555496"/>
  <pageSetup paperSize="0" scale="0" firstPageNumber="0" orientation="portrait" usePrinterDefaults="0" horizontalDpi="0" verticalDpi="0" copie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
  <sheetViews>
    <sheetView zoomScaleNormal="100" workbookViewId="0">
      <selection activeCell="C3" sqref="C3"/>
    </sheetView>
  </sheetViews>
  <sheetFormatPr baseColWidth="10" defaultColWidth="9.140625" defaultRowHeight="12.75" x14ac:dyDescent="0.2"/>
  <cols>
    <col min="1" max="1" width="11.5703125"/>
    <col min="2" max="2" width="51.140625"/>
    <col min="3" max="3" width="28"/>
    <col min="4" max="4" width="24.28515625"/>
    <col min="5" max="5" width="15.140625"/>
    <col min="6" max="1025" width="11.5703125"/>
  </cols>
  <sheetData>
    <row r="1" spans="1:5" ht="15.75" x14ac:dyDescent="0.25">
      <c r="A1" s="38" t="s">
        <v>73</v>
      </c>
      <c r="B1" s="39" t="s">
        <v>74</v>
      </c>
      <c r="C1" s="39" t="s">
        <v>75</v>
      </c>
      <c r="D1" s="39" t="s">
        <v>76</v>
      </c>
      <c r="E1" s="39" t="s">
        <v>77</v>
      </c>
    </row>
    <row r="2" spans="1:5" x14ac:dyDescent="0.2">
      <c r="A2" s="40"/>
      <c r="B2" s="40"/>
      <c r="C2" s="41" t="s">
        <v>100</v>
      </c>
      <c r="D2" s="42"/>
      <c r="E2" s="42"/>
    </row>
    <row r="3" spans="1:5" x14ac:dyDescent="0.2">
      <c r="A3" s="40"/>
      <c r="B3" s="40"/>
      <c r="C3" s="43"/>
      <c r="D3" s="43"/>
      <c r="E3" s="43"/>
    </row>
    <row r="4" spans="1:5" x14ac:dyDescent="0.2">
      <c r="A4" s="40"/>
      <c r="B4" s="40"/>
      <c r="C4" s="40"/>
      <c r="D4" s="40"/>
      <c r="E4" s="40"/>
    </row>
    <row r="5" spans="1:5" x14ac:dyDescent="0.2">
      <c r="A5" s="40"/>
      <c r="B5" s="40"/>
      <c r="C5" s="40"/>
      <c r="D5" s="40"/>
      <c r="E5" s="40"/>
    </row>
    <row r="6" spans="1:5" x14ac:dyDescent="0.2">
      <c r="A6" s="40"/>
      <c r="B6" s="40"/>
      <c r="C6" s="40"/>
      <c r="D6" s="40"/>
      <c r="E6" s="40"/>
    </row>
    <row r="7" spans="1:5" x14ac:dyDescent="0.2">
      <c r="A7" s="40"/>
      <c r="B7" s="40"/>
      <c r="C7" s="40"/>
      <c r="D7" s="40"/>
      <c r="E7" s="40"/>
    </row>
    <row r="8" spans="1:5" x14ac:dyDescent="0.2">
      <c r="A8" s="40"/>
      <c r="B8" s="40"/>
      <c r="C8" s="40"/>
      <c r="D8" s="40"/>
      <c r="E8" s="40"/>
    </row>
    <row r="9" spans="1:5" x14ac:dyDescent="0.2">
      <c r="A9" s="40"/>
      <c r="B9" s="40"/>
      <c r="C9" s="40"/>
      <c r="D9" s="40"/>
      <c r="E9" s="40"/>
    </row>
    <row r="10" spans="1:5" x14ac:dyDescent="0.2">
      <c r="A10" s="40"/>
      <c r="B10" s="40"/>
      <c r="C10" s="40"/>
      <c r="D10" s="40"/>
      <c r="E10" s="40"/>
    </row>
    <row r="11" spans="1:5" x14ac:dyDescent="0.2">
      <c r="A11" s="40"/>
      <c r="B11" s="40"/>
      <c r="C11" s="40"/>
      <c r="D11" s="40"/>
      <c r="E11" s="40"/>
    </row>
    <row r="12" spans="1:5" x14ac:dyDescent="0.2">
      <c r="A12" s="40"/>
      <c r="B12" s="40"/>
      <c r="C12" s="40"/>
      <c r="D12" s="40"/>
      <c r="E12" s="40"/>
    </row>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Roman,Regular"&amp;12&amp;A</oddHeader>
    <oddFooter>&amp;C&amp;"Times New Roman,Regular"&amp;12Página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I10"/>
  <sheetViews>
    <sheetView showGridLines="0" zoomScaleNormal="100" workbookViewId="0">
      <pane ySplit="3" topLeftCell="A4" activePane="bottomLeft" state="frozen"/>
      <selection pane="bottomLeft" activeCell="D6" sqref="D6"/>
    </sheetView>
  </sheetViews>
  <sheetFormatPr baseColWidth="10" defaultColWidth="9.140625" defaultRowHeight="12.75" x14ac:dyDescent="0.2"/>
  <cols>
    <col min="1" max="1" width="22.85546875" style="44"/>
    <col min="2" max="2" width="19.5703125" style="44"/>
    <col min="3" max="3" width="19.42578125" style="44"/>
    <col min="4" max="4" width="48.28515625" style="44"/>
    <col min="5" max="5" width="21.5703125" style="44"/>
    <col min="6" max="250" width="11.42578125" style="44"/>
    <col min="251" max="251" width="2.7109375" style="44"/>
    <col min="252" max="252" width="19" style="44"/>
    <col min="253" max="253" width="19.5703125" style="44"/>
    <col min="254" max="254" width="14.28515625" style="44"/>
    <col min="255" max="255" width="19.42578125" style="44"/>
    <col min="256" max="256" width="56" style="44"/>
    <col min="257" max="257" width="21.5703125" style="44"/>
    <col min="258" max="258" width="23" style="44"/>
    <col min="259" max="259" width="16.5703125" style="44"/>
    <col min="260" max="260" width="14.28515625" style="44"/>
    <col min="261" max="261" width="15.28515625" style="44"/>
    <col min="262" max="506" width="11.42578125" style="44"/>
    <col min="507" max="507" width="2.7109375" style="44"/>
    <col min="508" max="508" width="19" style="44"/>
    <col min="509" max="509" width="19.5703125" style="44"/>
    <col min="510" max="510" width="14.28515625" style="44"/>
    <col min="511" max="511" width="19.42578125" style="44"/>
    <col min="512" max="512" width="56" style="44"/>
    <col min="513" max="513" width="21.5703125" style="44"/>
    <col min="514" max="514" width="23" style="44"/>
    <col min="515" max="515" width="16.5703125" style="44"/>
    <col min="516" max="516" width="14.28515625" style="44"/>
    <col min="517" max="517" width="15.28515625" style="44"/>
    <col min="518" max="762" width="11.42578125" style="44"/>
    <col min="763" max="763" width="2.7109375" style="44"/>
    <col min="764" max="764" width="19" style="44"/>
    <col min="765" max="765" width="19.5703125" style="44"/>
    <col min="766" max="766" width="14.28515625" style="44"/>
    <col min="767" max="767" width="19.42578125" style="44"/>
    <col min="768" max="768" width="56" style="44"/>
    <col min="769" max="769" width="21.5703125" style="44"/>
    <col min="770" max="770" width="23" style="44"/>
    <col min="771" max="771" width="16.5703125" style="44"/>
    <col min="772" max="772" width="14.28515625" style="44"/>
    <col min="773" max="773" width="15.28515625" style="44"/>
    <col min="774" max="1018" width="11.42578125" style="44"/>
    <col min="1019" max="1019" width="2.7109375" style="44"/>
    <col min="1020" max="1020" width="19" style="44"/>
    <col min="1021" max="1021" width="19.5703125" style="44"/>
    <col min="1022" max="1022" width="14.28515625" style="44"/>
    <col min="1023" max="1023" width="19.42578125" style="44"/>
    <col min="1024" max="1025" width="19.42578125"/>
  </cols>
  <sheetData>
    <row r="1" spans="1:1023" x14ac:dyDescent="0.2">
      <c r="A1"/>
      <c r="B1"/>
      <c r="C1"/>
      <c r="D1"/>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row>
    <row r="2" spans="1:1023" ht="28.5" customHeight="1" x14ac:dyDescent="0.2">
      <c r="A2" s="145" t="s">
        <v>78</v>
      </c>
      <c r="B2" s="145"/>
      <c r="C2" s="145"/>
      <c r="D2" s="145"/>
      <c r="E2" s="145"/>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row>
    <row r="3" spans="1:1023" x14ac:dyDescent="0.2">
      <c r="A3" s="45" t="s">
        <v>79</v>
      </c>
      <c r="B3" s="45" t="s">
        <v>80</v>
      </c>
      <c r="C3" s="45" t="s">
        <v>74</v>
      </c>
      <c r="D3" s="45" t="s">
        <v>81</v>
      </c>
      <c r="E3" s="45" t="s">
        <v>82</v>
      </c>
      <c r="F3"/>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c r="MS3"/>
      <c r="MT3"/>
      <c r="MU3"/>
      <c r="MV3"/>
      <c r="MW3"/>
      <c r="MX3"/>
      <c r="MY3"/>
      <c r="MZ3"/>
      <c r="NA3"/>
      <c r="NB3"/>
      <c r="NC3"/>
      <c r="ND3"/>
      <c r="NE3"/>
      <c r="NF3"/>
      <c r="NG3"/>
      <c r="NH3"/>
      <c r="NI3"/>
      <c r="NJ3"/>
      <c r="NK3"/>
      <c r="NL3"/>
      <c r="NM3"/>
      <c r="NN3"/>
      <c r="NO3"/>
      <c r="NP3"/>
      <c r="NQ3"/>
      <c r="NR3"/>
      <c r="NS3"/>
      <c r="NT3"/>
      <c r="NU3"/>
      <c r="NV3"/>
      <c r="NW3"/>
      <c r="NX3"/>
      <c r="NY3"/>
      <c r="NZ3"/>
      <c r="OA3"/>
      <c r="OB3"/>
      <c r="OC3"/>
      <c r="OD3"/>
      <c r="OE3"/>
      <c r="OF3"/>
      <c r="OG3"/>
      <c r="OH3"/>
      <c r="OI3"/>
      <c r="OJ3"/>
      <c r="OK3"/>
      <c r="OL3"/>
      <c r="OM3"/>
      <c r="ON3"/>
      <c r="OO3"/>
      <c r="OP3"/>
      <c r="OQ3"/>
      <c r="OR3"/>
      <c r="OS3"/>
      <c r="OT3"/>
      <c r="OU3"/>
      <c r="OV3"/>
      <c r="OW3"/>
      <c r="OX3"/>
      <c r="OY3"/>
      <c r="OZ3"/>
      <c r="PA3"/>
      <c r="PB3"/>
      <c r="PC3"/>
      <c r="PD3"/>
      <c r="PE3"/>
      <c r="PF3"/>
      <c r="PG3"/>
      <c r="PH3"/>
      <c r="PI3"/>
      <c r="PJ3"/>
      <c r="PK3"/>
      <c r="PL3"/>
      <c r="PM3"/>
      <c r="PN3"/>
      <c r="PO3"/>
      <c r="PP3"/>
      <c r="PQ3"/>
      <c r="PR3"/>
      <c r="PS3"/>
      <c r="PT3"/>
      <c r="PU3"/>
      <c r="PV3"/>
      <c r="PW3"/>
      <c r="PX3"/>
      <c r="PY3"/>
      <c r="PZ3"/>
      <c r="QA3"/>
      <c r="QB3"/>
      <c r="QC3"/>
      <c r="QD3"/>
      <c r="QE3"/>
      <c r="QF3"/>
      <c r="QG3"/>
      <c r="QH3"/>
      <c r="QI3"/>
      <c r="QJ3"/>
      <c r="QK3"/>
      <c r="QL3"/>
      <c r="QM3"/>
      <c r="QN3"/>
      <c r="QO3"/>
      <c r="QP3"/>
      <c r="QQ3"/>
      <c r="QR3"/>
      <c r="QS3"/>
      <c r="QT3"/>
      <c r="QU3"/>
      <c r="QV3"/>
      <c r="QW3"/>
      <c r="QX3"/>
      <c r="QY3"/>
      <c r="QZ3"/>
      <c r="RA3"/>
      <c r="RB3"/>
      <c r="RC3"/>
      <c r="RD3"/>
      <c r="RE3"/>
      <c r="RF3"/>
      <c r="RG3"/>
      <c r="RH3"/>
      <c r="RI3"/>
      <c r="RJ3"/>
      <c r="RK3"/>
      <c r="RL3"/>
      <c r="RM3"/>
      <c r="RN3"/>
      <c r="RO3"/>
      <c r="RP3"/>
      <c r="RQ3"/>
      <c r="RR3"/>
      <c r="RS3"/>
      <c r="RT3"/>
      <c r="RU3"/>
      <c r="RV3"/>
      <c r="RW3"/>
      <c r="RX3"/>
      <c r="RY3"/>
      <c r="RZ3"/>
      <c r="SA3"/>
      <c r="SB3"/>
      <c r="SC3"/>
      <c r="SD3"/>
      <c r="SE3"/>
      <c r="SF3"/>
      <c r="SG3"/>
      <c r="SH3"/>
      <c r="SI3"/>
      <c r="SJ3"/>
      <c r="SK3"/>
      <c r="SL3"/>
      <c r="SM3"/>
      <c r="SN3"/>
      <c r="SO3"/>
      <c r="SP3"/>
      <c r="SQ3"/>
      <c r="SR3"/>
      <c r="SS3"/>
      <c r="ST3"/>
      <c r="SU3"/>
      <c r="SV3"/>
      <c r="SW3"/>
      <c r="SX3"/>
      <c r="SY3"/>
      <c r="SZ3"/>
      <c r="TA3"/>
      <c r="TB3"/>
      <c r="TC3"/>
      <c r="TD3"/>
      <c r="TE3"/>
      <c r="TF3"/>
      <c r="TG3"/>
      <c r="TH3"/>
      <c r="TI3"/>
      <c r="TJ3"/>
      <c r="TK3"/>
      <c r="TL3"/>
      <c r="TM3"/>
      <c r="TN3"/>
      <c r="TO3"/>
      <c r="TP3"/>
      <c r="TQ3"/>
      <c r="TR3"/>
      <c r="TS3"/>
      <c r="TT3"/>
      <c r="TU3"/>
      <c r="TV3"/>
      <c r="TW3"/>
      <c r="TX3"/>
      <c r="TY3"/>
      <c r="TZ3"/>
      <c r="UA3"/>
      <c r="UB3"/>
      <c r="UC3"/>
      <c r="UD3"/>
      <c r="UE3"/>
      <c r="UF3"/>
      <c r="UG3"/>
      <c r="UH3"/>
      <c r="UI3"/>
      <c r="UJ3"/>
      <c r="UK3"/>
      <c r="UL3"/>
      <c r="UM3"/>
      <c r="UN3"/>
      <c r="UO3"/>
      <c r="UP3"/>
      <c r="UQ3"/>
      <c r="UR3"/>
      <c r="US3"/>
      <c r="UT3"/>
      <c r="UU3"/>
      <c r="UV3"/>
      <c r="UW3"/>
      <c r="UX3"/>
      <c r="UY3"/>
      <c r="UZ3"/>
      <c r="VA3"/>
      <c r="VB3"/>
      <c r="VC3"/>
      <c r="VD3"/>
      <c r="VE3"/>
      <c r="VF3"/>
      <c r="VG3"/>
      <c r="VH3"/>
      <c r="VI3"/>
      <c r="VJ3"/>
      <c r="VK3"/>
      <c r="VL3"/>
      <c r="VM3"/>
      <c r="VN3"/>
      <c r="VO3"/>
      <c r="VP3"/>
      <c r="VQ3"/>
      <c r="VR3"/>
      <c r="VS3"/>
      <c r="VT3"/>
      <c r="VU3"/>
      <c r="VV3"/>
      <c r="VW3"/>
      <c r="VX3"/>
      <c r="VY3"/>
      <c r="VZ3"/>
      <c r="WA3"/>
      <c r="WB3"/>
      <c r="WC3"/>
      <c r="WD3"/>
      <c r="WE3"/>
      <c r="WF3"/>
      <c r="WG3"/>
      <c r="WH3"/>
      <c r="WI3"/>
      <c r="WJ3"/>
      <c r="WK3"/>
      <c r="WL3"/>
      <c r="WM3"/>
      <c r="WN3"/>
      <c r="WO3"/>
      <c r="WP3"/>
      <c r="WQ3"/>
      <c r="WR3"/>
      <c r="WS3"/>
      <c r="WT3"/>
      <c r="WU3"/>
      <c r="WV3"/>
      <c r="WW3"/>
      <c r="WX3"/>
      <c r="WY3"/>
      <c r="WZ3"/>
      <c r="XA3"/>
      <c r="XB3"/>
      <c r="XC3"/>
      <c r="XD3"/>
      <c r="XE3"/>
      <c r="XF3"/>
      <c r="XG3"/>
      <c r="XH3"/>
      <c r="XI3"/>
      <c r="XJ3"/>
      <c r="XK3"/>
      <c r="XL3"/>
      <c r="XM3"/>
      <c r="XN3"/>
      <c r="XO3"/>
      <c r="XP3"/>
      <c r="XQ3"/>
      <c r="XR3"/>
      <c r="XS3"/>
      <c r="XT3"/>
      <c r="XU3"/>
      <c r="XV3"/>
      <c r="XW3"/>
      <c r="XX3"/>
      <c r="XY3"/>
      <c r="XZ3"/>
      <c r="YA3"/>
      <c r="YB3"/>
      <c r="YC3"/>
      <c r="YD3"/>
      <c r="YE3"/>
      <c r="YF3"/>
      <c r="YG3"/>
      <c r="YH3"/>
      <c r="YI3"/>
      <c r="YJ3"/>
      <c r="YK3"/>
      <c r="YL3"/>
      <c r="YM3"/>
      <c r="YN3"/>
      <c r="YO3"/>
      <c r="YP3"/>
      <c r="YQ3"/>
      <c r="YR3"/>
      <c r="YS3"/>
      <c r="YT3"/>
      <c r="YU3"/>
      <c r="YV3"/>
      <c r="YW3"/>
      <c r="YX3"/>
      <c r="YY3"/>
      <c r="YZ3"/>
      <c r="ZA3"/>
      <c r="ZB3"/>
      <c r="ZC3"/>
      <c r="ZD3"/>
      <c r="ZE3"/>
      <c r="ZF3"/>
      <c r="ZG3"/>
      <c r="ZH3"/>
      <c r="ZI3"/>
      <c r="ZJ3"/>
      <c r="ZK3"/>
      <c r="ZL3"/>
      <c r="ZM3"/>
      <c r="ZN3"/>
      <c r="ZO3"/>
      <c r="ZP3"/>
      <c r="ZQ3"/>
      <c r="ZR3"/>
      <c r="ZS3"/>
      <c r="ZT3"/>
      <c r="ZU3"/>
      <c r="ZV3"/>
      <c r="ZW3"/>
      <c r="ZX3"/>
      <c r="ZY3"/>
      <c r="ZZ3"/>
      <c r="AAA3"/>
      <c r="AAB3"/>
      <c r="AAC3"/>
      <c r="AAD3"/>
      <c r="AAE3"/>
      <c r="AAF3"/>
      <c r="AAG3"/>
      <c r="AAH3"/>
      <c r="AAI3"/>
      <c r="AAJ3"/>
      <c r="AAK3"/>
      <c r="AAL3"/>
      <c r="AAM3"/>
      <c r="AAN3"/>
      <c r="AAO3"/>
      <c r="AAP3"/>
      <c r="AAQ3"/>
      <c r="AAR3"/>
      <c r="AAS3"/>
      <c r="AAT3"/>
      <c r="AAU3"/>
      <c r="AAV3"/>
      <c r="AAW3"/>
      <c r="AAX3"/>
      <c r="AAY3"/>
      <c r="AAZ3"/>
      <c r="ABA3"/>
      <c r="ABB3"/>
      <c r="ABC3"/>
      <c r="ABD3"/>
      <c r="ABE3"/>
      <c r="ABF3"/>
      <c r="ABG3"/>
      <c r="ABH3"/>
      <c r="ABI3"/>
      <c r="ABJ3"/>
      <c r="ABK3"/>
      <c r="ABL3"/>
      <c r="ABM3"/>
      <c r="ABN3"/>
      <c r="ABO3"/>
      <c r="ABP3"/>
      <c r="ABQ3"/>
      <c r="ABR3"/>
      <c r="ABS3"/>
      <c r="ABT3"/>
      <c r="ABU3"/>
      <c r="ABV3"/>
      <c r="ABW3"/>
      <c r="ABX3"/>
      <c r="ABY3"/>
      <c r="ABZ3"/>
      <c r="ACA3"/>
      <c r="ACB3"/>
      <c r="ACC3"/>
      <c r="ACD3"/>
      <c r="ACE3"/>
      <c r="ACF3"/>
      <c r="ACG3"/>
      <c r="ACH3"/>
      <c r="ACI3"/>
      <c r="ACJ3"/>
      <c r="ACK3"/>
      <c r="ACL3"/>
      <c r="ACM3"/>
      <c r="ACN3"/>
      <c r="ACO3"/>
      <c r="ACP3"/>
      <c r="ACQ3"/>
      <c r="ACR3"/>
      <c r="ACS3"/>
      <c r="ACT3"/>
      <c r="ACU3"/>
      <c r="ACV3"/>
      <c r="ACW3"/>
      <c r="ACX3"/>
      <c r="ACY3"/>
      <c r="ACZ3"/>
      <c r="ADA3"/>
      <c r="ADB3"/>
      <c r="ADC3"/>
      <c r="ADD3"/>
      <c r="ADE3"/>
      <c r="ADF3"/>
      <c r="ADG3"/>
      <c r="ADH3"/>
      <c r="ADI3"/>
      <c r="ADJ3"/>
      <c r="ADK3"/>
      <c r="ADL3"/>
      <c r="ADM3"/>
      <c r="ADN3"/>
      <c r="ADO3"/>
      <c r="ADP3"/>
      <c r="ADQ3"/>
      <c r="ADR3"/>
      <c r="ADS3"/>
      <c r="ADT3"/>
      <c r="ADU3"/>
      <c r="ADV3"/>
      <c r="ADW3"/>
      <c r="ADX3"/>
      <c r="ADY3"/>
      <c r="ADZ3"/>
      <c r="AEA3"/>
      <c r="AEB3"/>
      <c r="AEC3"/>
      <c r="AED3"/>
      <c r="AEE3"/>
      <c r="AEF3"/>
      <c r="AEG3"/>
      <c r="AEH3"/>
      <c r="AEI3"/>
      <c r="AEJ3"/>
      <c r="AEK3"/>
      <c r="AEL3"/>
      <c r="AEM3"/>
      <c r="AEN3"/>
      <c r="AEO3"/>
      <c r="AEP3"/>
      <c r="AEQ3"/>
      <c r="AER3"/>
      <c r="AES3"/>
      <c r="AET3"/>
      <c r="AEU3"/>
      <c r="AEV3"/>
      <c r="AEW3"/>
      <c r="AEX3"/>
      <c r="AEY3"/>
      <c r="AEZ3"/>
      <c r="AFA3"/>
      <c r="AFB3"/>
      <c r="AFC3"/>
      <c r="AFD3"/>
      <c r="AFE3"/>
      <c r="AFF3"/>
      <c r="AFG3"/>
      <c r="AFH3"/>
      <c r="AFI3"/>
      <c r="AFJ3"/>
      <c r="AFK3"/>
      <c r="AFL3"/>
      <c r="AFM3"/>
      <c r="AFN3"/>
      <c r="AFO3"/>
      <c r="AFP3"/>
      <c r="AFQ3"/>
      <c r="AFR3"/>
      <c r="AFS3"/>
      <c r="AFT3"/>
      <c r="AFU3"/>
      <c r="AFV3"/>
      <c r="AFW3"/>
      <c r="AFX3"/>
      <c r="AFY3"/>
      <c r="AFZ3"/>
      <c r="AGA3"/>
      <c r="AGB3"/>
      <c r="AGC3"/>
      <c r="AGD3"/>
      <c r="AGE3"/>
      <c r="AGF3"/>
      <c r="AGG3"/>
      <c r="AGH3"/>
      <c r="AGI3"/>
      <c r="AGJ3"/>
      <c r="AGK3"/>
      <c r="AGL3"/>
      <c r="AGM3"/>
      <c r="AGN3"/>
      <c r="AGO3"/>
      <c r="AGP3"/>
      <c r="AGQ3"/>
      <c r="AGR3"/>
      <c r="AGS3"/>
      <c r="AGT3"/>
      <c r="AGU3"/>
      <c r="AGV3"/>
      <c r="AGW3"/>
      <c r="AGX3"/>
      <c r="AGY3"/>
      <c r="AGZ3"/>
      <c r="AHA3"/>
      <c r="AHB3"/>
      <c r="AHC3"/>
      <c r="AHD3"/>
      <c r="AHE3"/>
      <c r="AHF3"/>
      <c r="AHG3"/>
      <c r="AHH3"/>
      <c r="AHI3"/>
      <c r="AHJ3"/>
      <c r="AHK3"/>
      <c r="AHL3"/>
      <c r="AHM3"/>
      <c r="AHN3"/>
      <c r="AHO3"/>
      <c r="AHP3"/>
      <c r="AHQ3"/>
      <c r="AHR3"/>
      <c r="AHS3"/>
      <c r="AHT3"/>
      <c r="AHU3"/>
      <c r="AHV3"/>
      <c r="AHW3"/>
      <c r="AHX3"/>
      <c r="AHY3"/>
      <c r="AHZ3"/>
      <c r="AIA3"/>
      <c r="AIB3"/>
      <c r="AIC3"/>
      <c r="AID3"/>
      <c r="AIE3"/>
      <c r="AIF3"/>
      <c r="AIG3"/>
      <c r="AIH3"/>
      <c r="AII3"/>
      <c r="AIJ3"/>
      <c r="AIK3"/>
      <c r="AIL3"/>
      <c r="AIM3"/>
      <c r="AIN3"/>
      <c r="AIO3"/>
      <c r="AIP3"/>
      <c r="AIQ3"/>
      <c r="AIR3"/>
      <c r="AIS3"/>
      <c r="AIT3"/>
      <c r="AIU3"/>
      <c r="AIV3"/>
      <c r="AIW3"/>
      <c r="AIX3"/>
      <c r="AIY3"/>
      <c r="AIZ3"/>
      <c r="AJA3"/>
      <c r="AJB3"/>
      <c r="AJC3"/>
      <c r="AJD3"/>
      <c r="AJE3"/>
      <c r="AJF3"/>
      <c r="AJG3"/>
      <c r="AJH3"/>
      <c r="AJI3"/>
      <c r="AJJ3"/>
      <c r="AJK3"/>
      <c r="AJL3"/>
      <c r="AJM3"/>
      <c r="AJN3"/>
      <c r="AJO3"/>
      <c r="AJP3"/>
      <c r="AJQ3"/>
      <c r="AJR3"/>
      <c r="AJS3"/>
      <c r="AJT3"/>
      <c r="AJU3"/>
      <c r="AJV3"/>
      <c r="AJW3"/>
      <c r="AJX3"/>
      <c r="AJY3"/>
      <c r="AJZ3"/>
      <c r="AKA3"/>
      <c r="AKB3"/>
      <c r="AKC3"/>
      <c r="AKD3"/>
      <c r="AKE3"/>
      <c r="AKF3"/>
      <c r="AKG3"/>
      <c r="AKH3"/>
      <c r="AKI3"/>
      <c r="AKJ3"/>
      <c r="AKK3"/>
      <c r="AKL3"/>
      <c r="AKM3"/>
      <c r="AKN3"/>
      <c r="AKO3"/>
      <c r="AKP3"/>
      <c r="AKQ3"/>
      <c r="AKR3"/>
      <c r="AKS3"/>
      <c r="AKT3"/>
      <c r="AKU3"/>
      <c r="AKV3"/>
      <c r="AKW3"/>
      <c r="AKX3"/>
      <c r="AKY3"/>
      <c r="AKZ3"/>
      <c r="ALA3"/>
      <c r="ALB3"/>
      <c r="ALC3"/>
      <c r="ALD3"/>
      <c r="ALE3"/>
      <c r="ALF3"/>
      <c r="ALG3"/>
      <c r="ALH3"/>
      <c r="ALI3"/>
      <c r="ALJ3"/>
      <c r="ALK3"/>
      <c r="ALL3"/>
      <c r="ALM3"/>
      <c r="ALN3"/>
      <c r="ALO3"/>
      <c r="ALP3"/>
      <c r="ALQ3"/>
      <c r="ALR3"/>
      <c r="ALS3"/>
      <c r="ALT3"/>
      <c r="ALU3"/>
      <c r="ALV3"/>
      <c r="ALW3"/>
      <c r="ALX3"/>
      <c r="ALY3"/>
      <c r="ALZ3"/>
      <c r="AMA3"/>
      <c r="AMB3"/>
      <c r="AMC3"/>
      <c r="AMD3"/>
      <c r="AME3"/>
      <c r="AMF3"/>
      <c r="AMG3"/>
      <c r="AMH3"/>
      <c r="AMI3"/>
    </row>
    <row r="4" spans="1:1023" s="49" customFormat="1" ht="25.5" x14ac:dyDescent="0.2">
      <c r="A4" s="47" t="s">
        <v>151</v>
      </c>
      <c r="B4" s="48" t="s">
        <v>141</v>
      </c>
      <c r="C4" s="46" t="s">
        <v>152</v>
      </c>
      <c r="D4" s="46" t="s">
        <v>154</v>
      </c>
      <c r="E4" s="48" t="s">
        <v>83</v>
      </c>
    </row>
    <row r="5" spans="1:1023" s="49" customFormat="1" ht="25.5" x14ac:dyDescent="0.2">
      <c r="A5" s="47" t="s">
        <v>153</v>
      </c>
      <c r="B5" s="48" t="s">
        <v>141</v>
      </c>
      <c r="C5" s="46" t="s">
        <v>152</v>
      </c>
      <c r="D5" s="46" t="s">
        <v>155</v>
      </c>
      <c r="E5" s="48" t="s">
        <v>83</v>
      </c>
    </row>
    <row r="6" spans="1:1023" s="49" customFormat="1" ht="51" x14ac:dyDescent="0.2">
      <c r="A6" s="47" t="s">
        <v>143</v>
      </c>
      <c r="B6" s="48" t="s">
        <v>63</v>
      </c>
      <c r="C6" s="46" t="s">
        <v>84</v>
      </c>
      <c r="D6" s="46" t="s">
        <v>85</v>
      </c>
      <c r="E6" s="48" t="s">
        <v>86</v>
      </c>
    </row>
    <row r="7" spans="1:1023" s="49" customFormat="1" ht="25.5" x14ac:dyDescent="0.2">
      <c r="A7" s="47" t="s">
        <v>143</v>
      </c>
      <c r="B7" s="48" t="s">
        <v>59</v>
      </c>
      <c r="C7" s="46" t="s">
        <v>87</v>
      </c>
      <c r="D7" s="46" t="s">
        <v>88</v>
      </c>
      <c r="E7" s="48" t="s">
        <v>89</v>
      </c>
    </row>
    <row r="8" spans="1:1023" s="49" customFormat="1" x14ac:dyDescent="0.2">
      <c r="A8" s="47"/>
      <c r="B8" s="48"/>
      <c r="C8" s="46"/>
      <c r="D8" s="46"/>
      <c r="E8" s="48"/>
    </row>
    <row r="9" spans="1:1023" x14ac:dyDescent="0.2">
      <c r="A9" s="47"/>
      <c r="B9" s="48"/>
      <c r="C9" s="46"/>
      <c r="D9" s="48"/>
      <c r="E9" s="48"/>
    </row>
    <row r="10" spans="1:1023" x14ac:dyDescent="0.2">
      <c r="A10" s="47"/>
      <c r="B10" s="48"/>
      <c r="C10" s="46"/>
      <c r="D10" s="48"/>
      <c r="E10" s="48"/>
    </row>
  </sheetData>
  <mergeCells count="1">
    <mergeCell ref="A2:E2"/>
  </mergeCells>
  <dataValidations count="1">
    <dataValidation type="list" allowBlank="1" showInputMessage="1" showErrorMessage="1" sqref="IT4:IT10 SP4:SP10 ACL4:ACL10 AMH4:AMH10">
      <formula1>"Orientación,Reporte,Reunión Periódica"</formula1>
      <formula2>0</formula2>
    </dataValidation>
  </dataValidations>
  <pageMargins left="0.75" right="0.75" top="1" bottom="1" header="0.51180555555555496" footer="0.51180555555555496"/>
  <pageSetup paperSize="0" scale="0" firstPageNumber="0" orientation="portrait" usePrinterDefaults="0" horizontalDpi="0" verticalDpi="0" copies="0"/>
  <drawing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I14"/>
  <sheetViews>
    <sheetView showGridLines="0" zoomScaleNormal="100" workbookViewId="0">
      <selection activeCell="A5" sqref="A5:XFD5"/>
    </sheetView>
  </sheetViews>
  <sheetFormatPr baseColWidth="10" defaultColWidth="9.140625" defaultRowHeight="12.75" x14ac:dyDescent="0.2"/>
  <cols>
    <col min="1" max="1" width="32.42578125" style="50"/>
    <col min="2" max="2" width="12.7109375" style="50"/>
    <col min="3" max="3" width="22.28515625" style="50"/>
    <col min="4" max="4" width="11.7109375" style="50"/>
    <col min="5" max="5" width="16" style="50"/>
    <col min="6" max="6" width="11.42578125" style="50"/>
    <col min="7" max="7" width="26" style="50"/>
    <col min="8" max="9" width="11.42578125" style="50"/>
    <col min="10" max="10" width="13.7109375" style="50"/>
    <col min="11" max="1023" width="11.42578125" style="50"/>
    <col min="1024" max="1025" width="11.42578125"/>
  </cols>
  <sheetData>
    <row r="1" spans="1:10" x14ac:dyDescent="0.2">
      <c r="A1"/>
      <c r="B1"/>
      <c r="C1"/>
      <c r="D1"/>
      <c r="E1"/>
      <c r="F1"/>
      <c r="G1"/>
      <c r="J1"/>
    </row>
    <row r="2" spans="1:10" ht="22.5" customHeight="1" x14ac:dyDescent="0.2">
      <c r="A2" s="140" t="s">
        <v>90</v>
      </c>
      <c r="B2" s="140"/>
      <c r="C2" s="140"/>
      <c r="D2" s="140"/>
      <c r="E2" s="140"/>
      <c r="F2" s="140"/>
      <c r="G2" s="140"/>
      <c r="J2"/>
    </row>
    <row r="3" spans="1:10" ht="25.5" x14ac:dyDescent="0.2">
      <c r="A3" s="11" t="s">
        <v>91</v>
      </c>
      <c r="B3" s="11" t="s">
        <v>92</v>
      </c>
      <c r="C3" s="11" t="s">
        <v>93</v>
      </c>
      <c r="D3" s="11" t="s">
        <v>94</v>
      </c>
      <c r="E3" s="11" t="s">
        <v>95</v>
      </c>
      <c r="F3" s="11" t="s">
        <v>96</v>
      </c>
      <c r="G3" s="11" t="s">
        <v>97</v>
      </c>
      <c r="J3"/>
    </row>
    <row r="4" spans="1:10" ht="63.75" x14ac:dyDescent="0.2">
      <c r="A4" s="51" t="s">
        <v>98</v>
      </c>
      <c r="B4" s="32" t="s">
        <v>99</v>
      </c>
      <c r="C4" s="32" t="s">
        <v>100</v>
      </c>
      <c r="D4" s="32">
        <v>1</v>
      </c>
      <c r="E4" s="52">
        <v>42335</v>
      </c>
      <c r="F4" s="52" t="s">
        <v>100</v>
      </c>
      <c r="G4" s="32" t="s">
        <v>140</v>
      </c>
      <c r="J4" s="53" t="s">
        <v>101</v>
      </c>
    </row>
    <row r="5" spans="1:10" ht="51" x14ac:dyDescent="0.2">
      <c r="A5" s="51" t="s">
        <v>102</v>
      </c>
      <c r="B5" s="32" t="s">
        <v>103</v>
      </c>
      <c r="C5" s="32" t="s">
        <v>100</v>
      </c>
      <c r="D5" s="32">
        <v>2</v>
      </c>
      <c r="E5" s="52">
        <v>42335</v>
      </c>
      <c r="F5" s="52" t="s">
        <v>100</v>
      </c>
      <c r="G5" s="32" t="s">
        <v>104</v>
      </c>
      <c r="J5" s="53" t="s">
        <v>103</v>
      </c>
    </row>
    <row r="6" spans="1:10" x14ac:dyDescent="0.2">
      <c r="A6" s="51"/>
      <c r="B6" s="32"/>
      <c r="C6" s="32"/>
      <c r="D6" s="32"/>
      <c r="E6" s="52"/>
      <c r="F6" s="52"/>
      <c r="G6" s="32"/>
      <c r="J6" s="53"/>
    </row>
    <row r="7" spans="1:10" x14ac:dyDescent="0.2">
      <c r="A7" s="51"/>
      <c r="B7" s="32"/>
      <c r="C7" s="32"/>
      <c r="D7" s="32"/>
      <c r="E7" s="52"/>
      <c r="F7" s="52"/>
      <c r="G7" s="32"/>
    </row>
    <row r="8" spans="1:10" x14ac:dyDescent="0.2">
      <c r="A8" s="54"/>
      <c r="B8" s="32"/>
      <c r="C8" s="32"/>
      <c r="D8" s="55"/>
      <c r="E8" s="52"/>
      <c r="F8" s="52"/>
      <c r="G8" s="32"/>
    </row>
    <row r="9" spans="1:10" x14ac:dyDescent="0.2">
      <c r="A9" s="51"/>
      <c r="B9" s="32"/>
      <c r="C9" s="32"/>
      <c r="D9" s="32"/>
      <c r="E9" s="52"/>
      <c r="F9" s="52"/>
      <c r="G9" s="32"/>
    </row>
    <row r="10" spans="1:10" x14ac:dyDescent="0.2">
      <c r="A10" s="51"/>
      <c r="B10" s="32"/>
      <c r="C10" s="32"/>
      <c r="D10" s="32"/>
      <c r="E10" s="52"/>
      <c r="F10" s="52"/>
      <c r="G10" s="32"/>
    </row>
    <row r="11" spans="1:10" x14ac:dyDescent="0.2">
      <c r="A11" s="51"/>
      <c r="B11" s="32"/>
      <c r="C11" s="32"/>
      <c r="D11" s="32"/>
      <c r="E11" s="52"/>
      <c r="F11" s="52"/>
      <c r="G11" s="32"/>
    </row>
    <row r="12" spans="1:10" x14ac:dyDescent="0.2">
      <c r="A12" s="32"/>
      <c r="B12" s="32"/>
      <c r="C12" s="32"/>
      <c r="D12" s="32"/>
      <c r="E12" s="32"/>
      <c r="F12" s="32"/>
      <c r="G12" s="32"/>
    </row>
    <row r="13" spans="1:10" x14ac:dyDescent="0.2">
      <c r="A13" s="32"/>
      <c r="B13" s="32"/>
      <c r="C13" s="32"/>
      <c r="D13" s="32"/>
      <c r="E13" s="32"/>
      <c r="F13" s="32"/>
      <c r="G13" s="32"/>
    </row>
    <row r="14" spans="1:10" x14ac:dyDescent="0.2">
      <c r="A14" s="32"/>
      <c r="B14" s="32"/>
      <c r="C14" s="32"/>
      <c r="D14" s="32"/>
      <c r="E14" s="32"/>
      <c r="F14" s="32"/>
      <c r="G14" s="32"/>
    </row>
  </sheetData>
  <mergeCells count="1">
    <mergeCell ref="A2:G2"/>
  </mergeCells>
  <dataValidations count="1">
    <dataValidation type="list" allowBlank="1" showInputMessage="1" showErrorMessage="1" sqref="B9:B14 B4:B7">
      <formula1>$J$4:$J$5</formula1>
      <formula2>0</formula2>
    </dataValidation>
  </dataValidations>
  <pageMargins left="0.7" right="0.7" top="0.75" bottom="0.75" header="0.51180555555555496" footer="0.51180555555555496"/>
  <pageSetup paperSize="0" scale="0" firstPageNumber="0" orientation="portrait" usePrinterDefaults="0" horizontalDpi="0" verticalDpi="0" copies="0"/>
  <drawing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A39"/>
  <sheetViews>
    <sheetView zoomScaleNormal="100" workbookViewId="0">
      <selection activeCell="F6" sqref="F6"/>
    </sheetView>
  </sheetViews>
  <sheetFormatPr baseColWidth="10" defaultColWidth="9.140625" defaultRowHeight="12.75" x14ac:dyDescent="0.2"/>
  <cols>
    <col min="1" max="1" width="3" bestFit="1" customWidth="1"/>
    <col min="2" max="2" width="39.7109375" customWidth="1"/>
    <col min="3" max="3" width="3.42578125" bestFit="1" customWidth="1"/>
    <col min="4" max="4" width="9.7109375" customWidth="1"/>
    <col min="5" max="5" width="18.42578125" bestFit="1" customWidth="1"/>
    <col min="6" max="6" width="8.28515625" bestFit="1" customWidth="1"/>
    <col min="7" max="7" width="20.5703125" customWidth="1"/>
    <col min="8" max="8" width="21.28515625" customWidth="1"/>
    <col min="9" max="9" width="22.5703125" bestFit="1" customWidth="1"/>
    <col min="10" max="10" width="8" bestFit="1" customWidth="1"/>
    <col min="11" max="11" width="13.28515625" bestFit="1" customWidth="1"/>
    <col min="12" max="30" width="10.7109375"/>
    <col min="31" max="32" width="2" bestFit="1" customWidth="1"/>
    <col min="33" max="251" width="10.7109375"/>
    <col min="252" max="252" width="40.140625" bestFit="1" customWidth="1"/>
    <col min="253" max="253" width="12.5703125" bestFit="1" customWidth="1"/>
    <col min="254" max="254" width="3.85546875" bestFit="1" customWidth="1"/>
    <col min="255" max="255" width="4" bestFit="1" customWidth="1"/>
    <col min="256" max="256" width="10.5703125" bestFit="1" customWidth="1"/>
    <col min="257" max="260" width="4" bestFit="1" customWidth="1"/>
    <col min="261" max="1025" width="10.7109375"/>
  </cols>
  <sheetData>
    <row r="1" spans="1:261" x14ac:dyDescent="0.2">
      <c r="A1" s="56"/>
      <c r="C1" s="57"/>
      <c r="D1" s="57"/>
    </row>
    <row r="2" spans="1:261" ht="23.25" x14ac:dyDescent="0.25">
      <c r="A2" s="58"/>
      <c r="B2" s="59"/>
      <c r="C2" s="59"/>
      <c r="D2" s="59"/>
      <c r="E2" s="58" t="s">
        <v>105</v>
      </c>
      <c r="F2" s="59"/>
      <c r="G2" s="59"/>
      <c r="H2" s="59"/>
      <c r="I2" s="59"/>
      <c r="J2" s="59"/>
      <c r="K2" s="60"/>
      <c r="IR2" s="61" t="s">
        <v>106</v>
      </c>
      <c r="IS2" s="61"/>
      <c r="IT2" s="61"/>
      <c r="IU2" s="61"/>
      <c r="IV2" s="61"/>
      <c r="IW2" s="61"/>
      <c r="IX2" s="61"/>
      <c r="IY2" s="61"/>
      <c r="IZ2" s="61"/>
      <c r="JA2" s="61"/>
    </row>
    <row r="3" spans="1:261" x14ac:dyDescent="0.2">
      <c r="A3" s="62"/>
      <c r="B3" s="63"/>
      <c r="C3" s="64"/>
      <c r="D3" s="64"/>
      <c r="E3" s="64"/>
      <c r="F3" s="64"/>
      <c r="G3" s="65"/>
      <c r="H3" s="65"/>
      <c r="I3" s="65"/>
      <c r="J3" s="65"/>
      <c r="K3" s="66"/>
      <c r="AE3" s="67" t="s">
        <v>107</v>
      </c>
      <c r="AF3" s="67" t="s">
        <v>108</v>
      </c>
    </row>
    <row r="4" spans="1:261" ht="60" x14ac:dyDescent="0.2">
      <c r="A4" s="68" t="s">
        <v>109</v>
      </c>
      <c r="B4" s="69" t="s">
        <v>110</v>
      </c>
      <c r="C4" s="70" t="s">
        <v>111</v>
      </c>
      <c r="D4" s="70" t="s">
        <v>112</v>
      </c>
      <c r="E4" s="70" t="s">
        <v>113</v>
      </c>
      <c r="F4" s="70" t="s">
        <v>114</v>
      </c>
      <c r="G4" s="70" t="s">
        <v>115</v>
      </c>
      <c r="H4" s="70" t="s">
        <v>116</v>
      </c>
      <c r="I4" s="70" t="s">
        <v>117</v>
      </c>
      <c r="J4" s="71" t="s">
        <v>118</v>
      </c>
      <c r="K4" s="70" t="s">
        <v>119</v>
      </c>
      <c r="AE4" s="72" t="s">
        <v>107</v>
      </c>
      <c r="AF4" s="72" t="s">
        <v>108</v>
      </c>
    </row>
    <row r="5" spans="1:261" ht="51" x14ac:dyDescent="0.2">
      <c r="A5" s="73">
        <v>1</v>
      </c>
      <c r="B5" s="74" t="s">
        <v>121</v>
      </c>
      <c r="C5" s="73">
        <v>5</v>
      </c>
      <c r="D5" s="75">
        <v>0.01</v>
      </c>
      <c r="E5" s="73">
        <f t="shared" ref="E5:E20" si="0">PRODUCT(C5:D5)</f>
        <v>0.05</v>
      </c>
      <c r="F5" s="73">
        <v>4</v>
      </c>
      <c r="G5" s="74" t="s">
        <v>122</v>
      </c>
      <c r="H5" s="74" t="s">
        <v>123</v>
      </c>
      <c r="I5" s="73" t="s">
        <v>10</v>
      </c>
      <c r="J5" s="76" t="s">
        <v>120</v>
      </c>
      <c r="K5" s="77" t="s">
        <v>100</v>
      </c>
      <c r="IS5" s="78"/>
      <c r="IT5" s="79"/>
      <c r="IU5" s="79"/>
      <c r="IV5" s="80"/>
      <c r="IW5" s="81"/>
      <c r="IX5" s="81"/>
      <c r="IY5" s="81"/>
      <c r="IZ5" s="82"/>
    </row>
    <row r="6" spans="1:261" ht="58.5" x14ac:dyDescent="0.2">
      <c r="A6" s="73">
        <v>2</v>
      </c>
      <c r="B6" s="74" t="s">
        <v>124</v>
      </c>
      <c r="C6" s="73">
        <v>5</v>
      </c>
      <c r="D6" s="75">
        <v>0.05</v>
      </c>
      <c r="E6" s="73">
        <f t="shared" si="0"/>
        <v>0.25</v>
      </c>
      <c r="F6" s="73">
        <v>4</v>
      </c>
      <c r="G6" s="74" t="s">
        <v>125</v>
      </c>
      <c r="H6" s="74" t="s">
        <v>126</v>
      </c>
      <c r="I6" s="73" t="s">
        <v>10</v>
      </c>
      <c r="J6" s="76" t="s">
        <v>127</v>
      </c>
      <c r="K6" s="77" t="s">
        <v>100</v>
      </c>
      <c r="IS6" s="83" t="s">
        <v>128</v>
      </c>
      <c r="IT6" s="84" t="s">
        <v>129</v>
      </c>
      <c r="IU6" s="85">
        <v>0.9</v>
      </c>
      <c r="IV6" s="86">
        <f>(IV10*IU6)</f>
        <v>0.9</v>
      </c>
      <c r="IW6" s="87">
        <f>(IW10*IU6)</f>
        <v>1.8</v>
      </c>
      <c r="IX6" s="88">
        <f>(IX10*IU6)</f>
        <v>2.7</v>
      </c>
      <c r="IY6" s="89">
        <f>(IY10*IU6)</f>
        <v>3.6</v>
      </c>
      <c r="IZ6" s="90">
        <f>(IZ10*IU6)</f>
        <v>4.5</v>
      </c>
    </row>
    <row r="7" spans="1:261" ht="15" x14ac:dyDescent="0.2">
      <c r="A7" s="73">
        <v>3</v>
      </c>
      <c r="B7" s="74"/>
      <c r="C7" s="91"/>
      <c r="D7" s="94"/>
      <c r="E7" s="91">
        <f t="shared" si="0"/>
        <v>0</v>
      </c>
      <c r="F7" s="91"/>
      <c r="G7" s="74"/>
      <c r="H7" s="74"/>
      <c r="I7" s="73"/>
      <c r="J7" s="95"/>
      <c r="K7" s="96"/>
      <c r="IS7" s="83"/>
      <c r="IT7" s="84" t="s">
        <v>131</v>
      </c>
      <c r="IU7" s="85">
        <v>0.5</v>
      </c>
      <c r="IV7" s="92">
        <f>(IV10*IU7)</f>
        <v>0.5</v>
      </c>
      <c r="IW7" s="97">
        <f>(IW10*IU7)</f>
        <v>1</v>
      </c>
      <c r="IX7" s="93">
        <f>(IX10*IU7)</f>
        <v>1.5</v>
      </c>
      <c r="IY7" s="93">
        <f>(IY10*IU7)</f>
        <v>2</v>
      </c>
      <c r="IZ7" s="98">
        <f>(IZ10*IU7)</f>
        <v>2.5</v>
      </c>
    </row>
    <row r="8" spans="1:261" ht="15" x14ac:dyDescent="0.2">
      <c r="A8" s="73">
        <v>4</v>
      </c>
      <c r="B8" s="74"/>
      <c r="C8" s="91"/>
      <c r="D8" s="94"/>
      <c r="E8" s="91">
        <f t="shared" si="0"/>
        <v>0</v>
      </c>
      <c r="F8" s="91"/>
      <c r="G8" s="74"/>
      <c r="H8" s="74"/>
      <c r="I8" s="73"/>
      <c r="J8" s="95"/>
      <c r="K8" s="96"/>
      <c r="IS8" s="83"/>
      <c r="IT8" s="84" t="s">
        <v>132</v>
      </c>
      <c r="IU8" s="85">
        <v>0.3</v>
      </c>
      <c r="IV8" s="99">
        <f>(IV10*IU8)</f>
        <v>0.3</v>
      </c>
      <c r="IW8" s="100">
        <f>(IW10*IU8)</f>
        <v>0.6</v>
      </c>
      <c r="IX8" s="93">
        <f>(IX10*IU8)</f>
        <v>0.89999999999999991</v>
      </c>
      <c r="IY8" s="93">
        <f>(IY10*IU8)</f>
        <v>1.2</v>
      </c>
      <c r="IZ8" s="101">
        <f>(IZ10*IU8)</f>
        <v>1.5</v>
      </c>
    </row>
    <row r="9" spans="1:261" ht="15" x14ac:dyDescent="0.2">
      <c r="A9" s="73">
        <v>5</v>
      </c>
      <c r="B9" s="74"/>
      <c r="C9" s="91"/>
      <c r="D9" s="94"/>
      <c r="E9" s="91">
        <f t="shared" si="0"/>
        <v>0</v>
      </c>
      <c r="F9" s="91"/>
      <c r="G9" s="102"/>
      <c r="H9" s="74"/>
      <c r="I9" s="73"/>
      <c r="J9" s="95"/>
      <c r="K9" s="96"/>
      <c r="IS9" s="83"/>
      <c r="IT9" s="84" t="s">
        <v>131</v>
      </c>
      <c r="IU9" s="103">
        <v>0.1</v>
      </c>
      <c r="IV9" s="104">
        <f>(IV10*IU9)</f>
        <v>0.1</v>
      </c>
      <c r="IW9" s="105">
        <f>(IW10*IU9)</f>
        <v>0.2</v>
      </c>
      <c r="IX9" s="106">
        <f>(IX10*IV9)</f>
        <v>0.30000000000000004</v>
      </c>
      <c r="IY9" s="106">
        <f>(IY10*IU9)</f>
        <v>0.4</v>
      </c>
      <c r="IZ9" s="107">
        <f>(IZ10*IU9)</f>
        <v>0.5</v>
      </c>
    </row>
    <row r="10" spans="1:261" ht="15" x14ac:dyDescent="0.2">
      <c r="A10" s="73">
        <v>6</v>
      </c>
      <c r="B10" s="109"/>
      <c r="C10" s="108"/>
      <c r="D10" s="110"/>
      <c r="E10" s="108">
        <f t="shared" si="0"/>
        <v>0</v>
      </c>
      <c r="F10" s="108"/>
      <c r="G10" s="111"/>
      <c r="H10" s="109"/>
      <c r="I10" s="112"/>
      <c r="J10" s="113"/>
      <c r="K10" s="114"/>
      <c r="IS10" s="115"/>
      <c r="IT10" s="116"/>
      <c r="IU10" s="84"/>
      <c r="IV10" s="85">
        <v>1</v>
      </c>
      <c r="IW10" s="85">
        <v>2</v>
      </c>
      <c r="IX10" s="85">
        <v>3</v>
      </c>
      <c r="IY10" s="85">
        <v>4</v>
      </c>
      <c r="IZ10" s="117">
        <v>5</v>
      </c>
    </row>
    <row r="11" spans="1:261" ht="15" x14ac:dyDescent="0.2">
      <c r="A11" s="73">
        <v>7</v>
      </c>
      <c r="B11" s="109"/>
      <c r="C11" s="108"/>
      <c r="D11" s="110"/>
      <c r="E11" s="108">
        <f t="shared" si="0"/>
        <v>0</v>
      </c>
      <c r="F11" s="108"/>
      <c r="G11" s="111"/>
      <c r="H11" s="109"/>
      <c r="I11" s="112"/>
      <c r="J11" s="113"/>
      <c r="K11" s="114"/>
      <c r="IS11" s="115"/>
      <c r="IT11" s="116"/>
      <c r="IU11" s="116"/>
      <c r="IV11" s="84" t="s">
        <v>131</v>
      </c>
      <c r="IW11" s="84" t="s">
        <v>132</v>
      </c>
      <c r="IX11" s="84" t="s">
        <v>133</v>
      </c>
      <c r="IY11" s="84" t="s">
        <v>130</v>
      </c>
      <c r="IZ11" s="118" t="s">
        <v>129</v>
      </c>
    </row>
    <row r="12" spans="1:261" ht="15" x14ac:dyDescent="0.2">
      <c r="A12" s="73">
        <v>8</v>
      </c>
      <c r="B12" s="109"/>
      <c r="C12" s="108"/>
      <c r="D12" s="110"/>
      <c r="E12" s="108">
        <f t="shared" si="0"/>
        <v>0</v>
      </c>
      <c r="F12" s="108"/>
      <c r="G12" s="111"/>
      <c r="H12" s="109"/>
      <c r="I12" s="112"/>
      <c r="J12" s="113"/>
      <c r="K12" s="114"/>
      <c r="IS12" s="115"/>
      <c r="IT12" s="116"/>
      <c r="IU12" s="85"/>
      <c r="IV12" s="119" t="s">
        <v>134</v>
      </c>
      <c r="IW12" s="119"/>
      <c r="IX12" s="119"/>
      <c r="IY12" s="119"/>
      <c r="IZ12" s="119"/>
    </row>
    <row r="13" spans="1:261" ht="15" x14ac:dyDescent="0.2">
      <c r="A13" s="73">
        <v>9</v>
      </c>
      <c r="B13" s="109"/>
      <c r="C13" s="108"/>
      <c r="D13" s="110"/>
      <c r="E13" s="108">
        <f t="shared" si="0"/>
        <v>0</v>
      </c>
      <c r="F13" s="108"/>
      <c r="G13" s="111"/>
      <c r="H13" s="109"/>
      <c r="I13" s="112"/>
      <c r="J13" s="113"/>
      <c r="K13" s="114"/>
      <c r="IS13" s="115"/>
      <c r="IT13" s="116"/>
      <c r="IU13" s="116"/>
      <c r="IV13" s="116"/>
      <c r="IW13" s="116"/>
      <c r="IX13" s="116"/>
      <c r="IY13" s="116"/>
      <c r="IZ13" s="120"/>
    </row>
    <row r="14" spans="1:261" ht="15" x14ac:dyDescent="0.2">
      <c r="A14" s="73">
        <v>10</v>
      </c>
      <c r="B14" s="109"/>
      <c r="C14" s="108"/>
      <c r="D14" s="110"/>
      <c r="E14" s="108">
        <f t="shared" si="0"/>
        <v>0</v>
      </c>
      <c r="F14" s="108"/>
      <c r="G14" s="111"/>
      <c r="H14" s="109"/>
      <c r="I14" s="112"/>
      <c r="J14" s="113"/>
      <c r="K14" s="114"/>
      <c r="IS14" s="115"/>
      <c r="IT14" s="116"/>
      <c r="IU14" s="121"/>
      <c r="IV14" s="121"/>
      <c r="IW14" s="121"/>
      <c r="IX14" s="121"/>
      <c r="IY14" s="121"/>
      <c r="IZ14" s="122"/>
    </row>
    <row r="15" spans="1:261" ht="15" x14ac:dyDescent="0.2">
      <c r="A15" s="73">
        <v>11</v>
      </c>
      <c r="B15" s="109"/>
      <c r="C15" s="108"/>
      <c r="D15" s="110"/>
      <c r="E15" s="108">
        <f t="shared" si="0"/>
        <v>0</v>
      </c>
      <c r="F15" s="108"/>
      <c r="G15" s="111"/>
      <c r="H15" s="109"/>
      <c r="I15" s="112"/>
      <c r="J15" s="113"/>
      <c r="K15" s="114"/>
      <c r="IS15" s="123" t="s">
        <v>113</v>
      </c>
      <c r="IT15" s="123"/>
      <c r="IU15" s="121"/>
      <c r="IV15" s="121"/>
      <c r="IW15" s="121"/>
      <c r="IX15" s="121"/>
      <c r="IY15" s="121"/>
      <c r="IZ15" s="122"/>
    </row>
    <row r="16" spans="1:261" ht="15" x14ac:dyDescent="0.2">
      <c r="A16" s="73">
        <v>12</v>
      </c>
      <c r="B16" s="109"/>
      <c r="C16" s="108"/>
      <c r="D16" s="110"/>
      <c r="E16" s="108">
        <f t="shared" si="0"/>
        <v>0</v>
      </c>
      <c r="F16" s="108"/>
      <c r="G16" s="111"/>
      <c r="H16" s="109"/>
      <c r="I16" s="112"/>
      <c r="J16" s="113"/>
      <c r="K16" s="114"/>
      <c r="IS16" s="124" t="s">
        <v>135</v>
      </c>
      <c r="IT16" s="125"/>
      <c r="IU16" s="121"/>
      <c r="IV16" s="126" t="s">
        <v>136</v>
      </c>
      <c r="IW16" s="126"/>
      <c r="IX16" s="126"/>
      <c r="IY16" s="126"/>
      <c r="IZ16" s="126"/>
    </row>
    <row r="17" spans="1:260" ht="15" customHeight="1" x14ac:dyDescent="0.2">
      <c r="A17" s="73">
        <v>13</v>
      </c>
      <c r="B17" s="109"/>
      <c r="C17" s="108"/>
      <c r="D17" s="110"/>
      <c r="E17" s="108">
        <f t="shared" si="0"/>
        <v>0</v>
      </c>
      <c r="F17" s="108"/>
      <c r="G17" s="111"/>
      <c r="H17" s="109"/>
      <c r="I17" s="112"/>
      <c r="J17" s="113"/>
      <c r="K17" s="114"/>
      <c r="IS17" s="124" t="s">
        <v>137</v>
      </c>
      <c r="IT17" s="127"/>
      <c r="IU17" s="121"/>
      <c r="IV17" s="126" t="s">
        <v>138</v>
      </c>
      <c r="IW17" s="126"/>
      <c r="IX17" s="126"/>
      <c r="IY17" s="126"/>
      <c r="IZ17" s="126"/>
    </row>
    <row r="18" spans="1:260" ht="15" customHeight="1" x14ac:dyDescent="0.2">
      <c r="A18" s="73">
        <v>14</v>
      </c>
      <c r="B18" s="109"/>
      <c r="C18" s="108"/>
      <c r="D18" s="110"/>
      <c r="E18" s="108">
        <f t="shared" si="0"/>
        <v>0</v>
      </c>
      <c r="F18" s="108"/>
      <c r="G18" s="111"/>
      <c r="H18" s="109"/>
      <c r="I18" s="112"/>
      <c r="J18" s="113"/>
      <c r="K18" s="114"/>
      <c r="IS18" s="124" t="s">
        <v>139</v>
      </c>
      <c r="IT18" s="128"/>
      <c r="IU18" s="121"/>
      <c r="IV18" s="126" t="s">
        <v>138</v>
      </c>
      <c r="IW18" s="126"/>
      <c r="IX18" s="126"/>
      <c r="IY18" s="126"/>
      <c r="IZ18" s="126"/>
    </row>
    <row r="19" spans="1:260" ht="15" x14ac:dyDescent="0.2">
      <c r="A19" s="73">
        <v>15</v>
      </c>
      <c r="B19" s="109"/>
      <c r="C19" s="108"/>
      <c r="D19" s="110"/>
      <c r="E19" s="108">
        <f t="shared" si="0"/>
        <v>0</v>
      </c>
      <c r="F19" s="108"/>
      <c r="G19" s="111"/>
      <c r="H19" s="109"/>
      <c r="I19" s="112"/>
      <c r="J19" s="113"/>
      <c r="K19" s="114"/>
      <c r="IS19" s="129"/>
      <c r="IT19" s="130"/>
      <c r="IU19" s="131"/>
      <c r="IV19" s="131"/>
      <c r="IW19" s="131"/>
      <c r="IX19" s="131"/>
      <c r="IY19" s="131"/>
      <c r="IZ19" s="132"/>
    </row>
    <row r="20" spans="1:260" ht="15" x14ac:dyDescent="0.2">
      <c r="A20" s="73">
        <v>16</v>
      </c>
      <c r="B20" s="109"/>
      <c r="C20" s="108"/>
      <c r="D20" s="110"/>
      <c r="E20" s="108">
        <f t="shared" si="0"/>
        <v>0</v>
      </c>
      <c r="F20" s="108"/>
      <c r="G20" s="111"/>
      <c r="H20" s="109"/>
      <c r="I20" s="112"/>
      <c r="J20" s="113"/>
      <c r="K20" s="114"/>
    </row>
    <row r="21" spans="1:260" x14ac:dyDescent="0.2">
      <c r="A21" s="133"/>
      <c r="B21" s="133"/>
      <c r="C21" s="133"/>
      <c r="D21" s="133"/>
      <c r="E21" s="133"/>
      <c r="F21" s="133"/>
    </row>
    <row r="22" spans="1:260" x14ac:dyDescent="0.2">
      <c r="A22" s="133"/>
      <c r="B22" s="133"/>
      <c r="C22" s="133"/>
      <c r="D22" s="133"/>
      <c r="E22" s="133"/>
      <c r="F22" s="133"/>
    </row>
    <row r="23" spans="1:260" x14ac:dyDescent="0.2">
      <c r="A23" s="133"/>
      <c r="B23" s="133"/>
      <c r="C23" s="133"/>
      <c r="D23" s="133"/>
      <c r="E23" s="133"/>
      <c r="F23" s="133"/>
    </row>
    <row r="24" spans="1:260" x14ac:dyDescent="0.2">
      <c r="A24" s="133"/>
      <c r="B24" s="133"/>
      <c r="C24" s="133"/>
      <c r="D24" s="133"/>
      <c r="E24" s="133"/>
      <c r="F24" s="133"/>
    </row>
    <row r="25" spans="1:260" x14ac:dyDescent="0.2">
      <c r="A25" s="133"/>
      <c r="B25" s="133"/>
      <c r="C25" s="133"/>
      <c r="D25" s="133"/>
      <c r="E25" s="133"/>
      <c r="F25" s="133"/>
    </row>
    <row r="26" spans="1:260" x14ac:dyDescent="0.2">
      <c r="A26" s="133"/>
      <c r="B26" s="133"/>
      <c r="C26" s="134"/>
      <c r="D26" s="134"/>
      <c r="E26" s="134"/>
      <c r="F26" s="133"/>
    </row>
    <row r="34" spans="3:32" x14ac:dyDescent="0.2">
      <c r="C34" s="135"/>
      <c r="D34" s="135"/>
      <c r="G34" s="56"/>
      <c r="H34" s="56"/>
      <c r="I34" s="56"/>
      <c r="J34" s="56"/>
      <c r="K34" s="56"/>
      <c r="L34" s="56"/>
      <c r="M34" s="56"/>
      <c r="N34" s="56"/>
      <c r="O34" s="56"/>
      <c r="P34" s="56"/>
      <c r="Q34" s="56"/>
      <c r="R34" s="56"/>
      <c r="S34" s="56"/>
      <c r="T34" s="56"/>
      <c r="U34" s="56"/>
      <c r="V34" s="56"/>
      <c r="W34" s="56"/>
      <c r="X34" s="56"/>
      <c r="Y34" s="56"/>
      <c r="Z34" s="56"/>
      <c r="AA34" s="56"/>
      <c r="AB34" s="56"/>
      <c r="AC34" s="56"/>
      <c r="AD34" s="56"/>
      <c r="AE34" s="56"/>
      <c r="AF34" s="56"/>
    </row>
    <row r="35" spans="3:32" x14ac:dyDescent="0.2">
      <c r="C35" s="135"/>
      <c r="D35" s="135"/>
      <c r="G35" s="56"/>
      <c r="H35" s="56"/>
      <c r="I35" s="56"/>
      <c r="J35" s="56"/>
      <c r="K35" s="56"/>
      <c r="L35" s="56"/>
      <c r="M35" s="56"/>
      <c r="N35" s="56"/>
      <c r="O35" s="56"/>
      <c r="P35" s="56"/>
      <c r="Q35" s="56"/>
      <c r="R35" s="56"/>
      <c r="S35" s="56"/>
      <c r="T35" s="56"/>
      <c r="U35" s="56"/>
      <c r="V35" s="56"/>
      <c r="W35" s="56"/>
      <c r="X35" s="56"/>
      <c r="Y35" s="56"/>
      <c r="Z35" s="56"/>
      <c r="AA35" s="56"/>
      <c r="AB35" s="56"/>
      <c r="AC35" s="56"/>
      <c r="AD35" s="56"/>
      <c r="AE35" s="56"/>
      <c r="AF35" s="56"/>
    </row>
    <row r="36" spans="3:32" x14ac:dyDescent="0.2">
      <c r="C36" s="135"/>
      <c r="D36" s="135"/>
      <c r="G36" s="56"/>
      <c r="H36" s="56"/>
      <c r="I36" s="56"/>
      <c r="J36" s="56"/>
      <c r="K36" s="56"/>
      <c r="L36" s="56"/>
      <c r="M36" s="56"/>
      <c r="N36" s="56"/>
      <c r="O36" s="56"/>
      <c r="P36" s="56"/>
      <c r="Q36" s="56"/>
      <c r="R36" s="56"/>
      <c r="S36" s="56"/>
      <c r="T36" s="56"/>
      <c r="U36" s="56"/>
      <c r="V36" s="56"/>
      <c r="W36" s="56"/>
      <c r="X36" s="56"/>
      <c r="Y36" s="56"/>
      <c r="Z36" s="56"/>
      <c r="AA36" s="56"/>
      <c r="AB36" s="56"/>
      <c r="AC36" s="56"/>
      <c r="AD36" s="56"/>
      <c r="AE36" s="56"/>
      <c r="AF36" s="56"/>
    </row>
    <row r="37" spans="3:32" x14ac:dyDescent="0.2">
      <c r="C37" s="136"/>
      <c r="D37" s="136"/>
      <c r="G37" s="56"/>
      <c r="H37" s="56"/>
      <c r="I37" s="56"/>
      <c r="J37" s="56"/>
      <c r="K37" s="56"/>
      <c r="L37" s="56"/>
      <c r="M37" s="56"/>
      <c r="N37" s="56"/>
      <c r="O37" s="56"/>
      <c r="P37" s="56"/>
      <c r="Q37" s="56"/>
      <c r="R37" s="56"/>
      <c r="S37" s="56"/>
      <c r="T37" s="56"/>
      <c r="U37" s="56"/>
      <c r="V37" s="56"/>
      <c r="W37" s="56"/>
      <c r="X37" s="56"/>
      <c r="Y37" s="56"/>
      <c r="Z37" s="56"/>
      <c r="AA37" s="56"/>
      <c r="AB37" s="56"/>
      <c r="AC37" s="56"/>
      <c r="AD37" s="56"/>
      <c r="AE37" s="56"/>
      <c r="AF37" s="56"/>
    </row>
    <row r="38" spans="3:32" x14ac:dyDescent="0.2">
      <c r="C38" s="136"/>
      <c r="D38" s="136"/>
      <c r="G38" s="56"/>
      <c r="H38" s="56"/>
      <c r="I38" s="56"/>
      <c r="J38" s="56"/>
      <c r="K38" s="56"/>
      <c r="L38" s="56"/>
      <c r="M38" s="56"/>
      <c r="N38" s="56"/>
      <c r="O38" s="56"/>
      <c r="P38" s="56"/>
      <c r="Q38" s="56"/>
      <c r="R38" s="56"/>
      <c r="S38" s="56"/>
      <c r="T38" s="56"/>
      <c r="U38" s="56"/>
      <c r="V38" s="56"/>
      <c r="W38" s="56"/>
      <c r="X38" s="56"/>
      <c r="Y38" s="56"/>
      <c r="Z38" s="56"/>
      <c r="AA38" s="56"/>
      <c r="AB38" s="56"/>
      <c r="AC38" s="56"/>
      <c r="AD38" s="56"/>
      <c r="AE38" s="56"/>
      <c r="AF38" s="56"/>
    </row>
    <row r="39" spans="3:32" x14ac:dyDescent="0.2">
      <c r="C39" s="136"/>
      <c r="D39" s="136"/>
      <c r="G39" s="56"/>
      <c r="H39" s="56"/>
      <c r="I39" s="56"/>
      <c r="J39" s="56"/>
      <c r="K39" s="56"/>
      <c r="L39" s="56"/>
      <c r="M39" s="56"/>
      <c r="N39" s="56"/>
      <c r="O39" s="56"/>
      <c r="P39" s="56"/>
      <c r="Q39" s="56"/>
      <c r="R39" s="56"/>
      <c r="S39" s="56"/>
      <c r="T39" s="56"/>
      <c r="U39" s="56"/>
      <c r="V39" s="56"/>
      <c r="W39" s="56"/>
      <c r="X39" s="56"/>
      <c r="Y39" s="56"/>
      <c r="Z39" s="56"/>
      <c r="AA39" s="56"/>
      <c r="AB39" s="56"/>
      <c r="AC39" s="56"/>
      <c r="AD39" s="56"/>
      <c r="AE39" s="56"/>
      <c r="AF39" s="56"/>
    </row>
  </sheetData>
  <dataValidations count="3">
    <dataValidation type="list" allowBlank="1" showInputMessage="1" showErrorMessage="1" sqref="J5:J6">
      <formula1>"Abierto,Mitigado,Ocurrido,Cerrado"</formula1>
      <formula2>0</formula2>
    </dataValidation>
    <dataValidation type="list" allowBlank="1" showInputMessage="1" showErrorMessage="1" sqref="F5:F6">
      <formula1>"1,2,3,4"</formula1>
      <formula2>0</formula2>
    </dataValidation>
    <dataValidation type="list" allowBlank="1" showInputMessage="1" showErrorMessage="1" sqref="C5:C6">
      <formula1>",1,2,3,4,5"</formula1>
      <formula2>0</formula2>
    </dataValidation>
  </dataValidations>
  <pageMargins left="0.7" right="0.7" top="0.75" bottom="0.75"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otalTime>56</TotalTime>
  <Application>Microsoft Excel</Application>
  <DocSecurity>0</DocSecurity>
  <ScaleCrop>false</ScaleCrop>
  <HeadingPairs>
    <vt:vector size="4" baseType="variant">
      <vt:variant>
        <vt:lpstr>Hojas de cálculo</vt:lpstr>
      </vt:variant>
      <vt:variant>
        <vt:i4>7</vt:i4>
      </vt:variant>
      <vt:variant>
        <vt:lpstr>Rangos con nombre</vt:lpstr>
      </vt:variant>
      <vt:variant>
        <vt:i4>6</vt:i4>
      </vt:variant>
    </vt:vector>
  </HeadingPairs>
  <TitlesOfParts>
    <vt:vector size="13" baseType="lpstr">
      <vt:lpstr>Presentación</vt:lpstr>
      <vt:lpstr>Datos Generales</vt:lpstr>
      <vt:lpstr>Recursos Humanos</vt:lpstr>
      <vt:lpstr>Capacitaciones</vt:lpstr>
      <vt:lpstr>Plan Comunicación</vt:lpstr>
      <vt:lpstr>Recursos Materiales</vt:lpstr>
      <vt:lpstr>Plan Riesgos</vt:lpstr>
      <vt:lpstr>'Datos Generales'!_Toc120446010</vt:lpstr>
      <vt:lpstr>Presentación!_Toc120446010</vt:lpstr>
      <vt:lpstr>'Datos Generales'!_Toc120446011</vt:lpstr>
      <vt:lpstr>'Recursos Humanos'!_Toc120446019</vt:lpstr>
      <vt:lpstr>'Plan Riesgos'!Área_de_impresión</vt:lpstr>
      <vt:lpstr>'Plan Riesgos'!Print_Area_0</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Plan de Proyecto</dc:title>
  <dc:creator>Jesús Moreno</dc:creator>
  <cp:lastModifiedBy>HP</cp:lastModifiedBy>
  <cp:revision>9</cp:revision>
  <dcterms:created xsi:type="dcterms:W3CDTF">2008-10-09T15:24:18Z</dcterms:created>
  <dcterms:modified xsi:type="dcterms:W3CDTF">2015-12-24T15:54:16Z</dcterms:modified>
  <dc:language>es-MX</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