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73 - RNCFAC, RNCNOM, Sergio Chegue_AG\Compras\"/>
    </mc:Choice>
  </mc:AlternateContent>
  <xr:revisionPtr revIDLastSave="0" documentId="13_ncr:1_{ECD49832-FB67-47A8-870E-4540DDABED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<sst xmlns="http://schemas.openxmlformats.org/spreadsheetml/2006/main" count="146" uniqueCount="120">
  <si>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</si>
  <si>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</si>
  <si>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</si>
  <si>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</si>
  <si>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</si>
  <si>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</si>
  <si>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</si>
  <si>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</si>
  <si>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</si>
  <si>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</si>
  <si>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</si>
  <si>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</si>
  <si>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</si>
  <si>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</si>
  <si>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</si>
  <si>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</si>
  <si>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</si>
  <si>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</si>
  <si>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</si>
  <si>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</si>
  <si>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</si>
  <si>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</si>
  <si>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</si>
  <si>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</si>
  <si>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</si>
  <si>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</si>
  <si>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</si>
  <si>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</si>
  <si>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</si>
  <si>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</si>
  <si>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</si>
  <si>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</si>
  <si>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</si>
  <si>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</si>
  <si>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</si>
  <si>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</si>
  <si>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</si>
  <si>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</si>
  <si>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</si>
  <si>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</si>
  <si>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</si>
  <si>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</si>
  <si>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</si>
  <si>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</si>
  <si>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</si>
  <si>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</si>
  <si>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</si>
  <si>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</si>
  <si>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</si>
  <si>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</si>
  <si>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</si>
  <si>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</si>
  <si>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</si>
  <si>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</si>
  <si>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</si>
  <si>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</si>
  <si>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</si>
  <si>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</si>
  <si>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</si>
  <si>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</si>
  <si>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</si>
  <si>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</si>
  <si>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</si>
  <si>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</si>
  <si>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</si>
  <si>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</si>
  <si>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</si>
  <si>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</si>
  <si>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</si>
  <si>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</si>
  <si>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</si>
  <si>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</si>
  <si>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</si>
  <si>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</si>
  <si>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</si>
  <si>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</si>
  <si>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</si>
  <si>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</si>
  <si>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</si>
  <si>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</si>
  <si>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</si>
  <si>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</si>
  <si>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</si>
  <si>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</si>
  <si>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</si>
  <si>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</si>
  <si>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</si>
  <si>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</si>
  <si>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</si>
  <si>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</si>
  <si>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</si>
  <si>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</si>
  <si>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</si>
  <si>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</si>
  <si>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</si>
  <si>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</si>
  <si>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</si>
  <si>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</si>
  <si>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</si>
  <si>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</si>
  <si>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</si>
  <si>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</si>
  <si>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</si>
  <si>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</si>
  <si>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</si>
  <si>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</si>
  <si>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</si>
  <si>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</si>
  <si>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</si>
  <si>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</si>
  <si>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P4673</t>
  </si>
  <si>
    <t>63FA</t>
  </si>
  <si>
    <t>0D51</t>
  </si>
  <si>
    <t>6B26</t>
  </si>
  <si>
    <t>EAB3</t>
  </si>
  <si>
    <t>NOMINA  ANUAL</t>
  </si>
  <si>
    <t>2F31</t>
  </si>
  <si>
    <t>C419</t>
  </si>
  <si>
    <t>23CB</t>
  </si>
  <si>
    <t>D0C5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</si>
</sst>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G27" sqref="G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115</v>
      </c>
      <c r="E24" s="40" t="s">
        <v>85</v>
      </c>
      <c r="F24" s="40" t="s">
        <v>26</v>
      </c>
      <c r="G24" s="40" t="s">
        <v>26</v>
      </c>
      <c r="H24" s="40" t="s">
        <v>109</v>
      </c>
      <c r="I24" s="40" t="s">
        <v>109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4390</v>
      </c>
      <c r="Q24" s="71">
        <v>0.15</v>
      </c>
      <c r="R24" s="42">
        <f t="shared" si="0"/>
        <v>3731.5</v>
      </c>
      <c r="S24" s="73">
        <v>0.3</v>
      </c>
      <c r="T24" s="43">
        <f t="shared" ref="T24:T32" si="1">R24*(1-S24)</f>
        <v>2612.0499999999997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6280</v>
      </c>
      <c r="Q36" s="52"/>
      <c r="R36" s="149" t="s">
        <v>11</v>
      </c>
      <c r="S36" s="150"/>
      <c r="T36" s="53">
        <f>SUM(T23:T35)</f>
        <v>3736.5999999999995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5338</v>
      </c>
      <c r="Q37" s="77" t="s">
        <v>46</v>
      </c>
      <c r="R37" s="149" t="s">
        <v>14</v>
      </c>
      <c r="S37" s="150"/>
      <c r="T37" s="56">
        <f>T36*0.16</f>
        <v>597.85599999999988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4334.4559999999992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2021-01-18T23:06:18Z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