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87 - RNCNOM, Andres Alvara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<sst xmlns="http://schemas.openxmlformats.org/spreadsheetml/2006/main" count="146" uniqueCount="121">
  <si>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</si>
  <si>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</si>
  <si>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</si>
  <si>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</si>
  <si>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</si>
  <si>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</si>
  <si>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</si>
  <si>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</si>
  <si>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</si>
  <si>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</si>
  <si>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</si>
  <si>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</si>
  <si>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</si>
  <si>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</si>
  <si>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</si>
  <si>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</si>
  <si>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</si>
  <si>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</si>
  <si>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</si>
  <si>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</si>
  <si>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</si>
  <si>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</si>
  <si>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</si>
  <si>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</si>
  <si>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</si>
  <si>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</si>
  <si>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</si>
  <si>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</si>
  <si>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</si>
  <si>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</si>
  <si>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</si>
  <si>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</si>
  <si>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</si>
  <si>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</si>
  <si>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</si>
  <si>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</si>
  <si>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</si>
  <si>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</si>
  <si>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</si>
  <si>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</si>
  <si>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</si>
  <si>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</si>
  <si>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</si>
  <si>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</si>
  <si>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</si>
  <si>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</si>
  <si>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</si>
  <si>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</si>
  <si>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</si>
  <si>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</si>
  <si>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</si>
  <si>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</si>
  <si>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</si>
  <si>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</si>
  <si>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</si>
  <si>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</si>
  <si>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</si>
  <si>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</si>
  <si>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</si>
  <si>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</si>
  <si>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</si>
  <si>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</si>
  <si>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</si>
  <si>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</si>
  <si>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</si>
  <si>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</si>
  <si>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</si>
  <si>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</si>
  <si>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</si>
  <si>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</si>
  <si>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</si>
  <si>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</si>
  <si>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</si>
  <si>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</si>
  <si>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</si>
  <si>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</si>
  <si>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</si>
  <si>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</si>
  <si>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</si>
  <si>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</si>
  <si>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</si>
  <si>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</si>
  <si>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</si>
  <si>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</si>
  <si>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</si>
  <si>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</si>
  <si>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</si>
  <si>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</si>
  <si>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</si>
  <si>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</si>
  <si>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</si>
  <si>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</si>
  <si>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</si>
  <si>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</si>
  <si>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</si>
  <si>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</si>
  <si>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</si>
  <si>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</si>
  <si>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</si>
  <si>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</si>
  <si>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</si>
  <si>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</si>
  <si>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</si>
  <si>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</si>
  <si>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</si>
  <si>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</si>
  <si>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</si>
  <si>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</si>
  <si>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P2887</t>
  </si>
  <si>
    <t>NOMINA  ANUAL</t>
  </si>
  <si>
    <t>1</t>
  </si>
  <si>
    <t>5D13</t>
  </si>
  <si>
    <t>5F51</t>
  </si>
  <si>
    <t>263B</t>
  </si>
  <si>
    <t>A8B1</t>
  </si>
  <si>
    <t>FACT ELECTRONICA ANUAL</t>
  </si>
  <si>
    <t>2</t>
  </si>
  <si>
    <t>CD1F</t>
  </si>
  <si>
    <t>2B57</t>
  </si>
  <si>
    <t>0181</t>
  </si>
  <si>
    <t>3E7F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</si>
</sst>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2"/>
    </row>
    <row r="24" spans="1:22" ht="36" x14ac:dyDescent="0.2">
      <c r="A24" s="177"/>
      <c r="B24" s="69">
        <v>1</v>
      </c>
      <c r="C24" s="91" t="s">
        <v>21</v>
      </c>
      <c r="D24" s="92" t="s">
        <v>115</v>
      </c>
      <c r="E24" s="40" t="s">
        <v>85</v>
      </c>
      <c r="F24" s="40" t="s">
        <v>26</v>
      </c>
      <c r="G24" s="40" t="s">
        <v>26</v>
      </c>
      <c r="H24" s="40" t="s">
        <v>116</v>
      </c>
      <c r="I24" s="40" t="s">
        <v>116</v>
      </c>
      <c r="J24" s="40"/>
      <c r="K24" s="41" t="s">
        <v>27</v>
      </c>
      <c r="L24" s="83" t="s">
        <v>117</v>
      </c>
      <c r="M24" s="78" t="s">
        <v>118</v>
      </c>
      <c r="N24" s="78" t="s">
        <v>119</v>
      </c>
      <c r="O24" s="84" t="s">
        <v>120</v>
      </c>
      <c r="P24" s="44">
        <v>3670</v>
      </c>
      <c r="Q24" s="71">
        <v>0.15</v>
      </c>
      <c r="R24" s="42">
        <f t="shared" si="0"/>
        <v>3119.5</v>
      </c>
      <c r="S24" s="73">
        <v>0.3</v>
      </c>
      <c r="T24" s="43">
        <f t="shared" ref="T24:T32" si="1">R24*(1-S24)</f>
        <v>2183.6499999999996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7660</v>
      </c>
      <c r="Q36" s="52"/>
      <c r="R36" s="152" t="s">
        <v>11</v>
      </c>
      <c r="S36" s="153"/>
      <c r="T36" s="53">
        <f>SUM(T23:T35)</f>
        <v>4557.6999999999989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6511</v>
      </c>
      <c r="Q37" s="77" t="s">
        <v>46</v>
      </c>
      <c r="R37" s="152" t="s">
        <v>14</v>
      </c>
      <c r="S37" s="153"/>
      <c r="T37" s="56">
        <f>T36*0.16</f>
        <v>729.23199999999986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5286.9319999999989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2018-01-26T18:45:37Z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