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989" activeTab="1"/>
  </bookViews>
  <sheets>
    <sheet name="Presentación" sheetId="1" r:id="rId1"/>
    <sheet name="Datos Generales" sheetId="2" r:id="rId2"/>
    <sheet name="Recursos Humanos" sheetId="3" r:id="rId3"/>
    <sheet name="Capacitaciones" sheetId="4" r:id="rId4"/>
    <sheet name="Plan Comunicación" sheetId="5" r:id="rId5"/>
    <sheet name="Recursos Materiales" sheetId="6" r:id="rId6"/>
    <sheet name="Plan Riesgos" sheetId="7" r:id="rId7"/>
  </sheets>
  <definedNames>
    <definedName name="_Toc109545561" localSheetId="2">'Recursos Humanos'!#REF!</definedName>
    <definedName name="_Toc120446010" localSheetId="1">'Datos Generales'!$A$5</definedName>
    <definedName name="_Toc120446010" localSheetId="0">Presentación!$A$5</definedName>
    <definedName name="_Toc120446011" localSheetId="1">'Datos Generales'!$A$9</definedName>
    <definedName name="_Toc120446011" localSheetId="0">Presentación!#REF!</definedName>
    <definedName name="_Toc120446019" localSheetId="2">'Recursos Humanos'!$A$3</definedName>
    <definedName name="_xlnm.Print_Area" localSheetId="6">'Plan Riesgos'!$A$1:$F$20</definedName>
    <definedName name="Complej." localSheetId="4">#REF!</definedName>
    <definedName name="Complej." localSheetId="6">#REF!</definedName>
    <definedName name="Complej." localSheetId="0">#REF!</definedName>
    <definedName name="Complej.">#REF!</definedName>
    <definedName name="Excel_BuiltIn_Print_Area_2">#REF!</definedName>
    <definedName name="Excel_BuiltIn_Print_Area_4">#REF!</definedName>
  </definedNames>
  <calcPr calcId="124519"/>
</workbook>
</file>

<file path=xl/calcChain.xml><?xml version="1.0" encoding="utf-8"?>
<calcChain xmlns="http://schemas.openxmlformats.org/spreadsheetml/2006/main">
  <c r="E20" i="7"/>
  <c r="E19"/>
  <c r="E18"/>
  <c r="E17"/>
  <c r="E16"/>
  <c r="E15"/>
  <c r="E14"/>
  <c r="E13"/>
  <c r="E12"/>
  <c r="E11"/>
  <c r="E10"/>
  <c r="IZ9"/>
  <c r="IY9"/>
  <c r="IW9"/>
  <c r="IV9"/>
  <c r="IX9" s="1"/>
  <c r="E9"/>
  <c r="IZ8"/>
  <c r="IY8"/>
  <c r="IX8"/>
  <c r="IW8"/>
  <c r="IV8"/>
  <c r="E8"/>
  <c r="IZ7"/>
  <c r="IY7"/>
  <c r="IX7"/>
  <c r="IW7"/>
  <c r="IV7"/>
  <c r="E7"/>
  <c r="IZ6"/>
  <c r="IY6"/>
  <c r="IX6"/>
  <c r="IW6"/>
  <c r="IV6"/>
  <c r="E6"/>
  <c r="IZ5"/>
  <c r="IY5"/>
  <c r="IX5"/>
  <c r="IW5"/>
  <c r="IV5"/>
  <c r="E5"/>
  <c r="B4" i="2"/>
  <c r="B3"/>
</calcChain>
</file>

<file path=xl/comments1.xml><?xml version="1.0" encoding="utf-8"?>
<comments xmlns="http://schemas.openxmlformats.org/spreadsheetml/2006/main">
  <authors>
    <author/>
  </authors>
  <commentList>
    <comment ref="A3" authorId="0">
      <text>
        <r>
          <rPr>
            <sz val="8"/>
            <color rgb="FF000000"/>
            <rFont val="Tahoma"/>
            <family val="2"/>
            <charset val="1"/>
          </rPr>
          <t>Colocar aquí el nombre del elemento de comunicación. Ej:
"Kick Off,  Plan de Proyecto, Reuniones de Equipo"</t>
        </r>
      </text>
    </comment>
    <comment ref="B3" authorId="0">
      <text>
        <r>
          <rPr>
            <sz val="8"/>
            <color rgb="FF000000"/>
            <rFont val="Tahoma"/>
            <family val="2"/>
            <charset val="1"/>
          </rPr>
          <t>Rol Responsable de generar o propiciar el eleme nto de comunicación</t>
        </r>
      </text>
    </comment>
    <comment ref="C3" authorId="0">
      <text>
        <r>
          <rPr>
            <sz val="8"/>
            <color rgb="FF000000"/>
            <rFont val="Tahoma"/>
            <family val="2"/>
            <charset val="1"/>
          </rPr>
          <t>Roles a los que va dirigido el elemento de comunicación</t>
        </r>
      </text>
    </comment>
  </commentList>
</comments>
</file>

<file path=xl/comments2.xml><?xml version="1.0" encoding="utf-8"?>
<comments xmlns="http://schemas.openxmlformats.org/spreadsheetml/2006/main">
  <authors>
    <author/>
  </authors>
  <commentList>
    <comment ref="A3" authorId="0">
      <text>
        <r>
          <rPr>
            <sz val="10"/>
            <color rgb="FF000000"/>
            <rFont val="Tahoma"/>
            <family val="2"/>
            <charset val="1"/>
          </rPr>
          <t>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text>
    </comment>
    <comment ref="B3" authorId="0">
      <text>
        <r>
          <rPr>
            <sz val="10"/>
            <color rgb="FF000000"/>
            <rFont val="Tahoma"/>
            <family val="2"/>
            <charset val="1"/>
          </rPr>
          <t>Hardware, Software o Infraestructura</t>
        </r>
      </text>
    </comment>
    <comment ref="C3" authorId="0">
      <text>
        <r>
          <rPr>
            <sz val="10"/>
            <color rgb="FF000000"/>
            <rFont val="Tahoma"/>
            <family val="2"/>
            <charset val="1"/>
          </rPr>
          <t>Cuando se adapte el estándar de entorno de trabajo, ya sea incluyendo recursos no contemplados o modificando la cantidad, se debe explicar el motivo en esta columna.</t>
        </r>
      </text>
    </comment>
    <comment ref="E3" authorId="0">
      <text>
        <r>
          <rPr>
            <sz val="10"/>
            <color rgb="FF000000"/>
            <rFont val="Tahoma"/>
            <family val="2"/>
            <charset val="1"/>
          </rPr>
          <t>Fecha en la que debe estar disponible el recurso para que no se demoren las actividades del proyecto.</t>
        </r>
      </text>
    </comment>
  </commentList>
</comments>
</file>

<file path=xl/sharedStrings.xml><?xml version="1.0" encoding="utf-8"?>
<sst xmlns="http://schemas.openxmlformats.org/spreadsheetml/2006/main" count="175" uniqueCount="149">
  <si>
    <t>Plan del Proyecto</t>
  </si>
  <si>
    <t>Versión</t>
  </si>
  <si>
    <t>Nombre del Proyecto:</t>
  </si>
  <si>
    <t>Empresa:</t>
  </si>
  <si>
    <t>SOS Software</t>
  </si>
  <si>
    <t>Identificación del Registro</t>
  </si>
  <si>
    <t>Líder de proyecto:</t>
  </si>
  <si>
    <t>Oriana Osiris de la Cruz</t>
  </si>
  <si>
    <t>Fecha de Emisión:</t>
  </si>
  <si>
    <t>Aprobado por:</t>
  </si>
  <si>
    <t>Ricardo Novela</t>
  </si>
  <si>
    <t>Fecha de Aprobación:</t>
  </si>
  <si>
    <t>Datos Generales</t>
  </si>
  <si>
    <t>Objetivo del Negocio</t>
  </si>
  <si>
    <t>Obtener la satisfacción de nuestros clientes</t>
  </si>
  <si>
    <t>Supuestos y Restricciones</t>
  </si>
  <si>
    <t>Se encuentra plasmado dentro del documento de terminos y condiciones de la empresa.</t>
  </si>
  <si>
    <t>Estrategia</t>
  </si>
  <si>
    <t>Ciclo de Vida:</t>
  </si>
  <si>
    <t>Referencia al documento Organización/Ciclo_Vida/Ciclo_de_vida</t>
  </si>
  <si>
    <t>Iteraciones:</t>
  </si>
  <si>
    <t>Venta, Planeación, instalación y configuración, garantía.</t>
  </si>
  <si>
    <t>Observaciones:</t>
  </si>
  <si>
    <t>Hitos y Entregables</t>
  </si>
  <si>
    <t>Hitos</t>
  </si>
  <si>
    <t>Entregables</t>
  </si>
  <si>
    <t>Fecha planificada</t>
  </si>
  <si>
    <t>Fecha real</t>
  </si>
  <si>
    <t>Ventas</t>
  </si>
  <si>
    <t>Comprobante de pago</t>
  </si>
  <si>
    <t>Planeación</t>
  </si>
  <si>
    <t>Minuta</t>
  </si>
  <si>
    <t>Cierre</t>
  </si>
  <si>
    <t>Carta de aceptación</t>
  </si>
  <si>
    <t>Ciclo de Vida</t>
  </si>
  <si>
    <t>Alcance</t>
  </si>
  <si>
    <t>Cronograma</t>
  </si>
  <si>
    <t>Estimaciones</t>
  </si>
  <si>
    <t>Referencia al documento de estimación del proyecto</t>
  </si>
  <si>
    <t>Matriz de resposabilidades</t>
  </si>
  <si>
    <t>Rol</t>
  </si>
  <si>
    <t>Nombre</t>
  </si>
  <si>
    <t>Teléfono</t>
  </si>
  <si>
    <t>Correo</t>
  </si>
  <si>
    <t>Responsabilidades</t>
  </si>
  <si>
    <t>Líder de ventas</t>
  </si>
  <si>
    <t>33 14 21 95 20</t>
  </si>
  <si>
    <t>oriana.campos@sos-soft.com</t>
  </si>
  <si>
    <t>Generar plan de proyecto y dar seguimiento con inconformidades de calidad asi como generar la asignación de tarea</t>
  </si>
  <si>
    <t>Vendedor</t>
  </si>
  <si>
    <t>Marisol Ornelas</t>
  </si>
  <si>
    <t>marisol.ornelas@sos-soft.com</t>
  </si>
  <si>
    <t>Dar seguimiento a las ventas y seguir el proceso definido por la empresa</t>
  </si>
  <si>
    <t>Calidad</t>
  </si>
  <si>
    <t>Jovanny Zepeda</t>
  </si>
  <si>
    <t>zepeda.roque32@gmail.com</t>
  </si>
  <si>
    <t>Auditar procesos y revisar cumplimiento de no conformidades asi como presetar resultados ante dirección</t>
  </si>
  <si>
    <t>Administración</t>
  </si>
  <si>
    <t>Adriana Jaramillo</t>
  </si>
  <si>
    <t>33 13 32 75 63</t>
  </si>
  <si>
    <t>adriana.jaramillo@sos-soft.com</t>
  </si>
  <si>
    <t>Generar concentrados de metricas y estar en contacto con proveedores</t>
  </si>
  <si>
    <t>Dirección</t>
  </si>
  <si>
    <t>r.novela@sos-soft.com</t>
  </si>
  <si>
    <t>Dirigir todas las areas de la empresa</t>
  </si>
  <si>
    <t>Cliente</t>
  </si>
  <si>
    <t>Proporcionar conexión y realizar el pago del servicio</t>
  </si>
  <si>
    <t>Estructura Organizacional</t>
  </si>
  <si>
    <t>https://contpaqi911.bitrix24.com/company/vis_structure.php</t>
  </si>
  <si>
    <t>#</t>
  </si>
  <si>
    <t>Participantes</t>
  </si>
  <si>
    <t>Capacitación necesaria</t>
  </si>
  <si>
    <t>Fecha planeada</t>
  </si>
  <si>
    <t>Fecha Real</t>
  </si>
  <si>
    <t>Plan de Comunicación</t>
  </si>
  <si>
    <t>Que</t>
  </si>
  <si>
    <t>Responsable</t>
  </si>
  <si>
    <t>Propósito</t>
  </si>
  <si>
    <t>Frecuencia</t>
  </si>
  <si>
    <t>1 vez por proyecto</t>
  </si>
  <si>
    <t>Reunion de compromiso</t>
  </si>
  <si>
    <t>Marisol Ornelas, Oriana Campos, Jovanny Zepeda, Ricardo Novela,</t>
  </si>
  <si>
    <t>obtener compromiso de proyecto</t>
  </si>
  <si>
    <t>semanalmente</t>
  </si>
  <si>
    <t>reunion de monitoreo</t>
  </si>
  <si>
    <t>Ricardo Novela, Jovanny Zepeda</t>
  </si>
  <si>
    <t>revisar resultados de métricas</t>
  </si>
  <si>
    <t>quincenalmente</t>
  </si>
  <si>
    <t>Recursos Materiales</t>
  </si>
  <si>
    <t>Recurso Necesario</t>
  </si>
  <si>
    <t>Tipo</t>
  </si>
  <si>
    <t>Adaptación</t>
  </si>
  <si>
    <t>Cantidad Necesaria</t>
  </si>
  <si>
    <t>Fecha de Necesidad</t>
  </si>
  <si>
    <t>Fecha Obtenido</t>
  </si>
  <si>
    <t>Observaciones</t>
  </si>
  <si>
    <t>Internet</t>
  </si>
  <si>
    <t>Software</t>
  </si>
  <si>
    <t>N/A</t>
  </si>
  <si>
    <t>Hardware</t>
  </si>
  <si>
    <t>Computadora</t>
  </si>
  <si>
    <t>Infraestructura</t>
  </si>
  <si>
    <t>La fecha de obtención no aplica debido a que los equipos ya tienen bastante tiempo</t>
  </si>
  <si>
    <t>PLAN DE RIESGOS</t>
  </si>
  <si>
    <t>Parámetros de Riesgos</t>
  </si>
  <si>
    <t>a</t>
  </si>
  <si>
    <t>b</t>
  </si>
  <si>
    <t>ID</t>
  </si>
  <si>
    <t>DESCRIPCIÓN DEL RIESGO</t>
  </si>
  <si>
    <t>IMPACTO</t>
  </si>
  <si>
    <t>PROBABILIDAD</t>
  </si>
  <si>
    <t>EXPOSICIÓN</t>
  </si>
  <si>
    <t>PRIORIDAD</t>
  </si>
  <si>
    <t>PLAN DE MITIGACIÓN</t>
  </si>
  <si>
    <t>PLAN DE CONTINGENCIA</t>
  </si>
  <si>
    <t>RESPONSABLE</t>
  </si>
  <si>
    <t>STATUS</t>
  </si>
  <si>
    <t>Frecuencia de monitoreo</t>
  </si>
  <si>
    <t>Semanal</t>
  </si>
  <si>
    <t>Tener contrato con varias compañias de internet</t>
  </si>
  <si>
    <t>Reportar el servicio fallido y cambiar la conexón de todas las maquinas</t>
  </si>
  <si>
    <t>Mitigado</t>
  </si>
  <si>
    <t>Probabilidad</t>
  </si>
  <si>
    <t>MA</t>
  </si>
  <si>
    <t>Enviar factura hasta obtener carta de aceptación</t>
  </si>
  <si>
    <t>Enviar mensajes solicitando  al cliente la respuesta</t>
  </si>
  <si>
    <t>Abierto</t>
  </si>
  <si>
    <t>A</t>
  </si>
  <si>
    <t>MB</t>
  </si>
  <si>
    <t>B</t>
  </si>
  <si>
    <t>M</t>
  </si>
  <si>
    <t>Impacto</t>
  </si>
  <si>
    <t>Bajo</t>
  </si>
  <si>
    <t>Seguimiento</t>
  </si>
  <si>
    <t>Medio</t>
  </si>
  <si>
    <t>Seguimiento y Comunicación</t>
  </si>
  <si>
    <t>Alto</t>
  </si>
  <si>
    <t>Entregar nuevo certificado de renovacion</t>
  </si>
  <si>
    <t>P1383 - RNCFAC, Juan Lopez _ MO</t>
  </si>
  <si>
    <t>https://contpaqi911.bitrix24.com/crm/deal/show/14556/</t>
  </si>
  <si>
    <t>Juan Lopez</t>
  </si>
  <si>
    <t>callto:5570306310</t>
  </si>
  <si>
    <t>asesormex10@gmail.com</t>
  </si>
  <si>
    <t>Notificar la entrega de certificado</t>
  </si>
  <si>
    <t>Enterar al cliente que ya esta lista su renovacion</t>
  </si>
  <si>
    <t>No obtener carta de aceptación por un cliente que no contesta mensajes, efecto es que no se finaliza correctamente nuestro proceso CMMI</t>
  </si>
  <si>
    <t>El servicio de internet puede perder señal dañando la conexión y proceso de trabajo, efecto es que retrasa la solicitud de la licencia</t>
  </si>
  <si>
    <t>Roles Equipo &lt;SOS Software&gt;</t>
  </si>
  <si>
    <t>Roles Equipo &lt;Juan Lopez&gt;</t>
  </si>
</sst>
</file>

<file path=xl/styles.xml><?xml version="1.0" encoding="utf-8"?>
<styleSheet xmlns="http://schemas.openxmlformats.org/spreadsheetml/2006/main">
  <numFmts count="1">
    <numFmt numFmtId="164" formatCode="#,##0.0"/>
  </numFmts>
  <fonts count="20">
    <font>
      <sz val="10"/>
      <name val="Arial"/>
      <family val="2"/>
      <charset val="1"/>
    </font>
    <font>
      <b/>
      <sz val="18"/>
      <color rgb="FF003366"/>
      <name val="Cambria"/>
      <family val="2"/>
      <charset val="1"/>
    </font>
    <font>
      <b/>
      <sz val="12"/>
      <color rgb="FF000000"/>
      <name val="Calibri"/>
      <family val="2"/>
      <charset val="1"/>
    </font>
    <font>
      <sz val="10"/>
      <name val="Calibri"/>
      <family val="2"/>
      <charset val="1"/>
    </font>
    <font>
      <b/>
      <sz val="10"/>
      <name val="Calibri"/>
      <family val="2"/>
      <charset val="1"/>
    </font>
    <font>
      <u/>
      <sz val="10"/>
      <color rgb="FF6B9F25"/>
      <name val="Arial"/>
      <family val="2"/>
      <charset val="1"/>
    </font>
    <font>
      <b/>
      <sz val="10"/>
      <color rgb="FF000000"/>
      <name val="Arial"/>
      <family val="2"/>
      <charset val="1"/>
    </font>
    <font>
      <sz val="14"/>
      <name val="Calibri"/>
      <family val="2"/>
      <charset val="1"/>
    </font>
    <font>
      <sz val="10"/>
      <color rgb="FFFFFFFF"/>
      <name val="Calibri"/>
      <family val="2"/>
      <charset val="1"/>
    </font>
    <font>
      <sz val="15"/>
      <color rgb="FF003366"/>
      <name val="Cambria"/>
      <family val="2"/>
      <charset val="1"/>
    </font>
    <font>
      <sz val="12"/>
      <name val="Arial"/>
      <family val="2"/>
      <charset val="1"/>
    </font>
    <font>
      <b/>
      <sz val="12"/>
      <name val="Arial"/>
      <family val="2"/>
      <charset val="1"/>
    </font>
    <font>
      <b/>
      <sz val="10"/>
      <name val="Arial"/>
      <family val="2"/>
      <charset val="1"/>
    </font>
    <font>
      <sz val="8"/>
      <color rgb="FF000000"/>
      <name val="Tahoma"/>
      <family val="2"/>
      <charset val="1"/>
    </font>
    <font>
      <sz val="10"/>
      <color rgb="FF000000"/>
      <name val="Tahoma"/>
      <family val="2"/>
      <charset val="1"/>
    </font>
    <font>
      <b/>
      <sz val="18"/>
      <name val="Arial"/>
      <family val="2"/>
      <charset val="1"/>
    </font>
    <font>
      <b/>
      <sz val="11"/>
      <color rgb="FF000000"/>
      <name val="Calibri"/>
      <family val="2"/>
      <charset val="1"/>
    </font>
    <font>
      <sz val="11"/>
      <color rgb="FF000000"/>
      <name val="Calibri"/>
      <family val="2"/>
      <charset val="1"/>
    </font>
    <font>
      <b/>
      <sz val="9"/>
      <name val="Arial"/>
      <family val="2"/>
      <charset val="1"/>
    </font>
    <font>
      <sz val="8"/>
      <name val="Calibri"/>
      <family val="2"/>
      <charset val="1"/>
    </font>
  </fonts>
  <fills count="17">
    <fill>
      <patternFill patternType="none"/>
    </fill>
    <fill>
      <patternFill patternType="gray125"/>
    </fill>
    <fill>
      <patternFill patternType="solid">
        <fgColor rgb="FF99CCFF"/>
        <bgColor rgb="FF93CDDD"/>
      </patternFill>
    </fill>
    <fill>
      <patternFill patternType="solid">
        <fgColor rgb="FFFFFF99"/>
        <bgColor rgb="FFEEEEEE"/>
      </patternFill>
    </fill>
    <fill>
      <patternFill patternType="solid">
        <fgColor rgb="FFBFBFBF"/>
        <bgColor rgb="FFCCCCCC"/>
      </patternFill>
    </fill>
    <fill>
      <patternFill patternType="solid">
        <fgColor rgb="FF93CDDD"/>
        <bgColor rgb="FF99CCFF"/>
      </patternFill>
    </fill>
    <fill>
      <patternFill patternType="solid">
        <fgColor rgb="FFD9D9D9"/>
        <bgColor rgb="FFDDDDDD"/>
      </patternFill>
    </fill>
    <fill>
      <patternFill patternType="solid">
        <fgColor rgb="FFFFFFFF"/>
        <bgColor rgb="FFEEEEEE"/>
      </patternFill>
    </fill>
    <fill>
      <patternFill patternType="solid">
        <fgColor rgb="FFDDDDDD"/>
        <bgColor rgb="FFD9D9D9"/>
      </patternFill>
    </fill>
    <fill>
      <patternFill patternType="solid">
        <fgColor rgb="FFEEEEEE"/>
        <bgColor rgb="FFE6E6FF"/>
      </patternFill>
    </fill>
    <fill>
      <patternFill patternType="solid">
        <fgColor rgb="FFCCCCCC"/>
        <bgColor rgb="FFBFBFBF"/>
      </patternFill>
    </fill>
    <fill>
      <patternFill patternType="solid">
        <fgColor rgb="FFCCCCFF"/>
        <bgColor rgb="FFCCCCCC"/>
      </patternFill>
    </fill>
    <fill>
      <patternFill patternType="solid">
        <fgColor rgb="FF92D050"/>
        <bgColor rgb="FF6B9F25"/>
      </patternFill>
    </fill>
    <fill>
      <patternFill patternType="solid">
        <fgColor rgb="FFFFFF00"/>
        <bgColor rgb="FFFFFF00"/>
      </patternFill>
    </fill>
    <fill>
      <patternFill patternType="solid">
        <fgColor rgb="FFFF0000"/>
        <bgColor rgb="FF993300"/>
      </patternFill>
    </fill>
    <fill>
      <patternFill patternType="solid">
        <fgColor rgb="FFE6E6FF"/>
        <bgColor rgb="FFDCE6F2"/>
      </patternFill>
    </fill>
    <fill>
      <patternFill patternType="solid">
        <fgColor rgb="FFDCE6F2"/>
        <bgColor rgb="FFE6E6FF"/>
      </patternFill>
    </fill>
  </fills>
  <borders count="27">
    <border>
      <left/>
      <right/>
      <top/>
      <bottom/>
      <diagonal/>
    </border>
    <border>
      <left style="thin">
        <color auto="1"/>
      </left>
      <right style="thin">
        <color auto="1"/>
      </right>
      <top style="thin">
        <color auto="1"/>
      </top>
      <bottom style="thin">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thin">
        <color auto="1"/>
      </left>
      <right/>
      <top style="thin">
        <color auto="1"/>
      </top>
      <bottom style="thin">
        <color auto="1"/>
      </bottom>
      <diagonal/>
    </border>
    <border>
      <left style="medium">
        <color auto="1"/>
      </left>
      <right/>
      <top/>
      <bottom/>
      <diagonal/>
    </border>
    <border>
      <left style="thin">
        <color auto="1"/>
      </left>
      <right style="thin">
        <color auto="1"/>
      </right>
      <top style="thin">
        <color auto="1"/>
      </top>
      <bottom/>
      <diagonal/>
    </border>
    <border>
      <left/>
      <right style="medium">
        <color auto="1"/>
      </right>
      <top style="thin">
        <color auto="1"/>
      </top>
      <bottom/>
      <diagonal/>
    </border>
    <border>
      <left style="thin">
        <color auto="1"/>
      </left>
      <right style="thin">
        <color auto="1"/>
      </right>
      <top/>
      <bottom/>
      <diagonal/>
    </border>
    <border>
      <left/>
      <right style="thin">
        <color auto="1"/>
      </right>
      <top style="thin">
        <color auto="1"/>
      </top>
      <bottom/>
      <diagonal/>
    </border>
    <border>
      <left style="thin">
        <color auto="1"/>
      </left>
      <right/>
      <top/>
      <bottom style="thin">
        <color auto="1"/>
      </bottom>
      <diagonal/>
    </border>
    <border>
      <left/>
      <right style="medium">
        <color auto="1"/>
      </right>
      <top/>
      <bottom style="thin">
        <color auto="1"/>
      </bottom>
      <diagonal/>
    </border>
    <border>
      <left/>
      <right style="medium">
        <color auto="1"/>
      </right>
      <top/>
      <bottom/>
      <diagonal/>
    </border>
    <border>
      <left style="thin">
        <color auto="1"/>
      </left>
      <right/>
      <top/>
      <bottom/>
      <diagonal/>
    </border>
    <border>
      <left/>
      <right style="thin">
        <color auto="1"/>
      </right>
      <top/>
      <bottom/>
      <diagonal/>
    </border>
    <border>
      <left/>
      <right/>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4">
    <xf numFmtId="0" fontId="0" fillId="0" borderId="0"/>
    <xf numFmtId="9" fontId="17" fillId="0" borderId="0"/>
    <xf numFmtId="0" fontId="5" fillId="0" borderId="0" applyBorder="0" applyProtection="0"/>
    <xf numFmtId="0" fontId="1" fillId="0" borderId="0" applyBorder="0" applyProtection="0"/>
  </cellStyleXfs>
  <cellXfs count="150">
    <xf numFmtId="0" fontId="0" fillId="0" borderId="0" xfId="0"/>
    <xf numFmtId="0" fontId="1" fillId="0" borderId="0" xfId="3" applyBorder="1"/>
    <xf numFmtId="0" fontId="2" fillId="3" borderId="1" xfId="0" applyFont="1" applyFill="1" applyBorder="1" applyAlignment="1">
      <alignment horizontal="center" vertical="center" wrapText="1"/>
    </xf>
    <xf numFmtId="164" fontId="2" fillId="3" borderId="2" xfId="0" applyNumberFormat="1" applyFont="1" applyFill="1" applyBorder="1" applyAlignment="1">
      <alignment horizontal="center" vertical="center" wrapText="1"/>
    </xf>
    <xf numFmtId="0" fontId="2" fillId="3" borderId="3" xfId="0" applyFont="1" applyFill="1" applyBorder="1" applyAlignment="1">
      <alignment horizontal="center" vertical="center" wrapText="1"/>
    </xf>
    <xf numFmtId="0" fontId="3" fillId="0" borderId="1" xfId="3" applyFont="1" applyBorder="1" applyAlignment="1" applyProtection="1">
      <alignment horizontal="left" vertical="top" wrapText="1"/>
    </xf>
    <xf numFmtId="0" fontId="4" fillId="0" borderId="1" xfId="3" applyFont="1" applyBorder="1" applyAlignment="1" applyProtection="1">
      <alignment horizontal="left" vertical="top" wrapText="1"/>
    </xf>
    <xf numFmtId="14" fontId="4" fillId="0" borderId="1" xfId="3" applyNumberFormat="1" applyFont="1" applyBorder="1" applyAlignment="1" applyProtection="1">
      <alignment horizontal="left" vertical="top" wrapText="1"/>
    </xf>
    <xf numFmtId="0" fontId="3" fillId="0" borderId="0" xfId="3" applyFont="1" applyBorder="1" applyProtection="1"/>
    <xf numFmtId="0" fontId="3" fillId="0" borderId="0" xfId="3" applyFont="1" applyBorder="1" applyAlignment="1" applyProtection="1">
      <alignment horizontal="left" vertical="top" wrapText="1"/>
    </xf>
    <xf numFmtId="0" fontId="4" fillId="0" borderId="0" xfId="3" applyFont="1" applyBorder="1" applyAlignment="1" applyProtection="1">
      <alignment horizontal="left" vertical="top" wrapText="1"/>
    </xf>
    <xf numFmtId="0" fontId="4" fillId="4" borderId="1" xfId="3" applyFont="1" applyFill="1" applyBorder="1" applyAlignment="1" applyProtection="1">
      <alignment horizontal="center" vertical="top" wrapText="1"/>
    </xf>
    <xf numFmtId="0" fontId="4" fillId="4" borderId="1" xfId="3" applyFont="1" applyFill="1" applyBorder="1" applyAlignment="1" applyProtection="1">
      <alignment horizontal="center" vertical="center" wrapText="1"/>
    </xf>
    <xf numFmtId="0" fontId="3" fillId="0" borderId="1" xfId="3" applyFont="1" applyBorder="1" applyAlignment="1" applyProtection="1">
      <alignment vertical="top" wrapText="1"/>
    </xf>
    <xf numFmtId="14" fontId="3" fillId="0" borderId="1" xfId="3" applyNumberFormat="1" applyFont="1" applyBorder="1" applyAlignment="1" applyProtection="1">
      <alignment horizontal="left" vertical="top" wrapText="1"/>
    </xf>
    <xf numFmtId="0" fontId="3" fillId="0" borderId="0" xfId="3" applyFont="1" applyBorder="1" applyAlignment="1" applyProtection="1">
      <alignment vertical="top" wrapText="1"/>
    </xf>
    <xf numFmtId="0" fontId="4" fillId="0" borderId="2" xfId="3" applyFont="1" applyBorder="1" applyAlignment="1" applyProtection="1">
      <alignment horizontal="left" vertical="top"/>
    </xf>
    <xf numFmtId="0" fontId="4" fillId="0" borderId="3" xfId="3" applyFont="1" applyBorder="1" applyAlignment="1" applyProtection="1">
      <alignment horizontal="left" vertical="top" wrapText="1"/>
    </xf>
    <xf numFmtId="0" fontId="0" fillId="0" borderId="0" xfId="0" applyAlignment="1"/>
    <xf numFmtId="0" fontId="2" fillId="5" borderId="1" xfId="0" applyFont="1" applyFill="1" applyBorder="1" applyAlignment="1">
      <alignment horizontal="center" vertical="center"/>
    </xf>
    <xf numFmtId="0" fontId="7" fillId="4" borderId="1" xfId="3" applyFont="1" applyFill="1" applyBorder="1" applyAlignment="1" applyProtection="1">
      <alignment horizontal="center"/>
    </xf>
    <xf numFmtId="0" fontId="8" fillId="4" borderId="1" xfId="3" applyFont="1" applyFill="1" applyBorder="1" applyAlignment="1" applyProtection="1">
      <alignment horizontal="center"/>
    </xf>
    <xf numFmtId="0" fontId="8" fillId="6" borderId="1" xfId="3" applyFont="1" applyFill="1" applyBorder="1" applyAlignment="1" applyProtection="1">
      <alignment horizontal="center"/>
    </xf>
    <xf numFmtId="0" fontId="4" fillId="6" borderId="1" xfId="3" applyFont="1" applyFill="1" applyBorder="1" applyAlignment="1" applyProtection="1">
      <alignment horizontal="center" vertical="top"/>
    </xf>
    <xf numFmtId="0" fontId="4" fillId="6" borderId="1" xfId="3" applyFont="1" applyFill="1" applyBorder="1" applyAlignment="1" applyProtection="1">
      <alignment horizontal="center" vertical="center"/>
    </xf>
    <xf numFmtId="0" fontId="3" fillId="0" borderId="1" xfId="3" applyFont="1" applyBorder="1" applyAlignment="1" applyProtection="1">
      <alignment horizontal="center" vertical="center"/>
    </xf>
    <xf numFmtId="0" fontId="5" fillId="0" borderId="1" xfId="2" applyFont="1" applyBorder="1" applyAlignment="1" applyProtection="1"/>
    <xf numFmtId="0" fontId="3" fillId="7" borderId="1" xfId="3" applyFont="1" applyFill="1" applyBorder="1" applyAlignment="1" applyProtection="1">
      <alignment horizontal="center" vertical="center" wrapText="1"/>
    </xf>
    <xf numFmtId="0" fontId="3" fillId="0" borderId="1" xfId="3" applyFont="1" applyBorder="1" applyAlignment="1" applyProtection="1">
      <alignment horizontal="center" wrapText="1"/>
    </xf>
    <xf numFmtId="0" fontId="3" fillId="0" borderId="1" xfId="3" applyFont="1" applyBorder="1" applyAlignment="1" applyProtection="1">
      <alignment horizontal="center" vertical="center"/>
    </xf>
    <xf numFmtId="0" fontId="3" fillId="8" borderId="1" xfId="3" applyFont="1" applyFill="1" applyBorder="1" applyAlignment="1" applyProtection="1">
      <alignment horizontal="center" vertical="center"/>
    </xf>
    <xf numFmtId="0" fontId="3" fillId="0" borderId="1" xfId="3" applyFont="1" applyBorder="1" applyAlignment="1" applyProtection="1">
      <alignment horizontal="center" vertical="center" wrapText="1"/>
    </xf>
    <xf numFmtId="0" fontId="3" fillId="0" borderId="0" xfId="3" applyFont="1" applyBorder="1" applyAlignment="1" applyProtection="1">
      <alignment horizontal="left" vertical="center"/>
    </xf>
    <xf numFmtId="0" fontId="3" fillId="0" borderId="0" xfId="3" applyFont="1" applyBorder="1" applyAlignment="1" applyProtection="1">
      <alignment vertical="top"/>
    </xf>
    <xf numFmtId="0" fontId="3" fillId="2" borderId="1" xfId="3" applyFont="1" applyFill="1" applyBorder="1" applyAlignment="1" applyProtection="1">
      <alignment horizontal="center" vertical="center"/>
    </xf>
    <xf numFmtId="0" fontId="3" fillId="0" borderId="0" xfId="3" applyFont="1" applyBorder="1" applyAlignment="1" applyProtection="1"/>
    <xf numFmtId="0" fontId="9" fillId="0" borderId="0" xfId="3" applyFont="1" applyBorder="1" applyAlignment="1" applyProtection="1"/>
    <xf numFmtId="0" fontId="10" fillId="2" borderId="1" xfId="0" applyFont="1" applyFill="1" applyBorder="1" applyAlignment="1">
      <alignment horizontal="center"/>
    </xf>
    <xf numFmtId="0" fontId="11" fillId="2" borderId="1" xfId="0" applyFont="1" applyFill="1" applyBorder="1" applyAlignment="1">
      <alignment horizontal="center"/>
    </xf>
    <xf numFmtId="0" fontId="0" fillId="0" borderId="1" xfId="0" applyBorder="1"/>
    <xf numFmtId="0" fontId="12" fillId="0" borderId="1" xfId="0" applyFont="1" applyBorder="1" applyAlignment="1">
      <alignment horizontal="justify"/>
    </xf>
    <xf numFmtId="15" fontId="0" fillId="0" borderId="1" xfId="0" applyNumberFormat="1" applyFont="1" applyBorder="1" applyAlignment="1">
      <alignment horizontal="justify"/>
    </xf>
    <xf numFmtId="0" fontId="0" fillId="0" borderId="1" xfId="0" applyFont="1" applyBorder="1" applyAlignment="1">
      <alignment horizontal="justify"/>
    </xf>
    <xf numFmtId="0" fontId="0" fillId="0" borderId="0" xfId="0" applyFont="1"/>
    <xf numFmtId="0" fontId="4" fillId="4" borderId="1" xfId="0" applyFont="1" applyFill="1" applyBorder="1" applyAlignment="1">
      <alignment horizontal="center" vertical="top" wrapText="1"/>
    </xf>
    <xf numFmtId="0" fontId="4" fillId="7" borderId="1" xfId="0" applyFont="1" applyFill="1" applyBorder="1" applyAlignment="1">
      <alignment horizontal="left" vertical="top" wrapText="1"/>
    </xf>
    <xf numFmtId="0" fontId="3" fillId="0" borderId="1" xfId="0" applyFont="1" applyBorder="1" applyAlignment="1">
      <alignment horizontal="left" vertical="center" wrapText="1"/>
    </xf>
    <xf numFmtId="0" fontId="3" fillId="7" borderId="1" xfId="0" applyFont="1" applyFill="1" applyBorder="1" applyAlignment="1">
      <alignment horizontal="left" vertical="top" wrapText="1"/>
    </xf>
    <xf numFmtId="0" fontId="4" fillId="0" borderId="1" xfId="0" applyFont="1" applyBorder="1" applyAlignment="1">
      <alignment horizontal="left" vertical="center" wrapText="1"/>
    </xf>
    <xf numFmtId="0" fontId="3" fillId="0" borderId="1" xfId="0" applyFont="1" applyBorder="1" applyAlignment="1">
      <alignment vertical="center" wrapText="1"/>
    </xf>
    <xf numFmtId="0" fontId="3" fillId="0" borderId="0" xfId="0" applyFont="1" applyAlignment="1">
      <alignment vertical="center"/>
    </xf>
    <xf numFmtId="0" fontId="0" fillId="0" borderId="0" xfId="0" applyFont="1" applyAlignment="1"/>
    <xf numFmtId="0" fontId="3" fillId="0" borderId="1" xfId="3" applyFont="1" applyBorder="1" applyAlignment="1" applyProtection="1">
      <alignment horizontal="left" vertical="center" wrapText="1"/>
    </xf>
    <xf numFmtId="0" fontId="3" fillId="0" borderId="1" xfId="3" applyFont="1" applyBorder="1" applyAlignment="1" applyProtection="1">
      <alignment horizontal="center" vertical="center" wrapText="1"/>
    </xf>
    <xf numFmtId="17" fontId="3" fillId="0" borderId="1" xfId="3" applyNumberFormat="1" applyFont="1" applyBorder="1" applyAlignment="1" applyProtection="1">
      <alignment horizontal="center" vertical="center" wrapText="1"/>
    </xf>
    <xf numFmtId="0" fontId="8" fillId="0" borderId="0" xfId="0" applyFont="1" applyAlignment="1">
      <alignment vertical="center"/>
    </xf>
    <xf numFmtId="0" fontId="3" fillId="0" borderId="1" xfId="3" applyFont="1" applyBorder="1" applyAlignment="1" applyProtection="1">
      <alignment horizontal="left" vertical="center" wrapText="1"/>
    </xf>
    <xf numFmtId="17" fontId="3" fillId="0" borderId="1" xfId="3" applyNumberFormat="1" applyFont="1" applyBorder="1" applyAlignment="1" applyProtection="1">
      <alignment horizontal="center" vertical="center" wrapText="1"/>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0" xfId="0" applyFont="1"/>
    <xf numFmtId="0" fontId="3" fillId="7" borderId="0" xfId="0" applyFont="1" applyFill="1" applyBorder="1" applyAlignment="1">
      <alignment horizontal="center"/>
    </xf>
    <xf numFmtId="0" fontId="2" fillId="9" borderId="4" xfId="0" applyFont="1" applyFill="1" applyBorder="1" applyAlignment="1">
      <alignment horizontal="center"/>
    </xf>
    <xf numFmtId="0" fontId="2" fillId="9" borderId="5" xfId="0" applyFont="1" applyFill="1" applyBorder="1" applyAlignment="1">
      <alignment horizontal="center"/>
    </xf>
    <xf numFmtId="0" fontId="0" fillId="9" borderId="6" xfId="0" applyFill="1" applyBorder="1"/>
    <xf numFmtId="0" fontId="15" fillId="0" borderId="0" xfId="0" applyFont="1" applyBorder="1" applyAlignment="1">
      <alignment horizontal="center" vertical="center"/>
    </xf>
    <xf numFmtId="0" fontId="0" fillId="9" borderId="7" xfId="0" applyFill="1" applyBorder="1" applyAlignment="1">
      <alignment horizontal="center" vertical="center"/>
    </xf>
    <xf numFmtId="0" fontId="0" fillId="9" borderId="8" xfId="0" applyFill="1" applyBorder="1" applyAlignment="1">
      <alignment horizontal="left" vertical="top" wrapText="1"/>
    </xf>
    <xf numFmtId="0" fontId="0" fillId="9" borderId="8" xfId="0" applyFill="1" applyBorder="1" applyAlignment="1">
      <alignment horizontal="center" vertical="center"/>
    </xf>
    <xf numFmtId="0" fontId="0" fillId="9" borderId="8" xfId="0" applyFill="1" applyBorder="1"/>
    <xf numFmtId="0" fontId="0" fillId="9" borderId="9" xfId="0" applyFill="1" applyBorder="1"/>
    <xf numFmtId="0" fontId="3" fillId="0" borderId="0" xfId="0" applyFont="1" applyAlignment="1">
      <alignment vertical="center" wrapText="1"/>
    </xf>
    <xf numFmtId="0" fontId="16" fillId="10" borderId="1" xfId="0" applyFont="1" applyFill="1" applyBorder="1" applyAlignment="1">
      <alignment horizontal="center" vertical="center"/>
    </xf>
    <xf numFmtId="0" fontId="16" fillId="10" borderId="1" xfId="0" applyFont="1" applyFill="1" applyBorder="1" applyAlignment="1">
      <alignment horizontal="left" vertical="center" wrapText="1"/>
    </xf>
    <xf numFmtId="0" fontId="16" fillId="10" borderId="1" xfId="0" applyFont="1" applyFill="1" applyBorder="1" applyAlignment="1">
      <alignment horizontal="center" vertical="center" wrapText="1"/>
    </xf>
    <xf numFmtId="0" fontId="16" fillId="10" borderId="10" xfId="0" applyFont="1" applyFill="1" applyBorder="1" applyAlignment="1">
      <alignment horizontal="center" vertical="center" wrapText="1"/>
    </xf>
    <xf numFmtId="0" fontId="3" fillId="0" borderId="0" xfId="0" applyFont="1" applyAlignment="1">
      <alignment wrapText="1"/>
    </xf>
    <xf numFmtId="0" fontId="0" fillId="11" borderId="1" xfId="0" applyFill="1" applyBorder="1" applyAlignment="1">
      <alignment horizontal="center" vertical="center" wrapText="1"/>
    </xf>
    <xf numFmtId="0" fontId="0" fillId="11" borderId="1" xfId="0" applyFont="1" applyFill="1" applyBorder="1" applyAlignment="1">
      <alignment horizontal="left" vertical="top" wrapText="1"/>
    </xf>
    <xf numFmtId="9" fontId="17" fillId="11" borderId="1" xfId="1" applyFont="1" applyFill="1" applyBorder="1" applyAlignment="1" applyProtection="1">
      <alignment horizontal="center" vertical="center" wrapText="1"/>
    </xf>
    <xf numFmtId="0" fontId="0" fillId="11" borderId="10" xfId="0" applyFont="1" applyFill="1" applyBorder="1" applyAlignment="1">
      <alignment horizontal="center" vertical="center" wrapText="1"/>
    </xf>
    <xf numFmtId="0" fontId="0" fillId="11" borderId="1" xfId="0" applyFont="1" applyFill="1" applyBorder="1" applyAlignment="1">
      <alignment wrapText="1"/>
    </xf>
    <xf numFmtId="0" fontId="18" fillId="0" borderId="11" xfId="0" applyFont="1" applyBorder="1" applyAlignment="1">
      <alignment horizontal="center" vertical="center" textRotation="180"/>
    </xf>
    <xf numFmtId="0" fontId="12" fillId="0" borderId="0" xfId="0" applyFont="1" applyBorder="1" applyAlignment="1">
      <alignment horizontal="center"/>
    </xf>
    <xf numFmtId="0" fontId="0" fillId="0" borderId="0" xfId="0" applyBorder="1" applyAlignment="1">
      <alignment horizontal="center"/>
    </xf>
    <xf numFmtId="0" fontId="0" fillId="12" borderId="12" xfId="0" applyFill="1" applyBorder="1"/>
    <xf numFmtId="0" fontId="0" fillId="13" borderId="12" xfId="0" applyFill="1" applyBorder="1"/>
    <xf numFmtId="0" fontId="0" fillId="14" borderId="10" xfId="0" applyFill="1" applyBorder="1"/>
    <xf numFmtId="0" fontId="0" fillId="14" borderId="0" xfId="0" applyFill="1" applyBorder="1"/>
    <xf numFmtId="0" fontId="0" fillId="14" borderId="13" xfId="0" applyFill="1" applyBorder="1"/>
    <xf numFmtId="0" fontId="0" fillId="11" borderId="1" xfId="0" applyFill="1" applyBorder="1" applyAlignment="1">
      <alignment horizontal="center" vertical="center"/>
    </xf>
    <xf numFmtId="0" fontId="0" fillId="12" borderId="14" xfId="0" applyFill="1" applyBorder="1"/>
    <xf numFmtId="0" fontId="0" fillId="13" borderId="0" xfId="0" applyFill="1" applyBorder="1"/>
    <xf numFmtId="0" fontId="0" fillId="13" borderId="15" xfId="0" applyFill="1" applyBorder="1"/>
    <xf numFmtId="0" fontId="0" fillId="14" borderId="16" xfId="0" applyFill="1" applyBorder="1"/>
    <xf numFmtId="0" fontId="0" fillId="14" borderId="17" xfId="0" applyFill="1" applyBorder="1"/>
    <xf numFmtId="9" fontId="17" fillId="11" borderId="1" xfId="1" applyFont="1" applyFill="1" applyBorder="1" applyAlignment="1" applyProtection="1">
      <alignment horizontal="center" vertical="center"/>
    </xf>
    <xf numFmtId="0" fontId="0" fillId="11" borderId="10" xfId="0" applyFill="1" applyBorder="1" applyAlignment="1">
      <alignment horizontal="center" vertical="center"/>
    </xf>
    <xf numFmtId="0" fontId="0" fillId="11" borderId="1" xfId="0" applyFill="1" applyBorder="1"/>
    <xf numFmtId="0" fontId="0" fillId="13" borderId="16" xfId="0" applyFill="1" applyBorder="1"/>
    <xf numFmtId="0" fontId="0" fillId="13" borderId="18" xfId="0" applyFill="1" applyBorder="1"/>
    <xf numFmtId="0" fontId="0" fillId="12" borderId="19" xfId="0" applyFill="1" applyBorder="1"/>
    <xf numFmtId="0" fontId="0" fillId="12" borderId="15" xfId="0" applyFill="1" applyBorder="1"/>
    <xf numFmtId="0" fontId="0" fillId="13" borderId="17" xfId="0" applyFill="1" applyBorder="1"/>
    <xf numFmtId="0" fontId="0" fillId="11" borderId="1" xfId="0" applyFill="1" applyBorder="1" applyAlignment="1">
      <alignment horizontal="center" wrapText="1"/>
    </xf>
    <xf numFmtId="0" fontId="0" fillId="0" borderId="20" xfId="0" applyBorder="1" applyAlignment="1">
      <alignment horizontal="center"/>
    </xf>
    <xf numFmtId="0" fontId="0" fillId="12" borderId="16" xfId="0" applyFill="1" applyBorder="1"/>
    <xf numFmtId="0" fontId="0" fillId="12" borderId="21" xfId="0" applyFill="1" applyBorder="1"/>
    <xf numFmtId="0" fontId="0" fillId="12" borderId="22" xfId="0" applyFill="1" applyBorder="1"/>
    <xf numFmtId="0" fontId="0" fillId="12" borderId="23" xfId="0" applyFill="1" applyBorder="1"/>
    <xf numFmtId="0" fontId="0" fillId="15" borderId="1" xfId="0" applyFill="1" applyBorder="1" applyAlignment="1">
      <alignment horizontal="center" vertical="center"/>
    </xf>
    <xf numFmtId="0" fontId="0" fillId="15" borderId="1" xfId="0" applyFill="1" applyBorder="1" applyAlignment="1">
      <alignment horizontal="left" vertical="top" wrapText="1"/>
    </xf>
    <xf numFmtId="9" fontId="17" fillId="15" borderId="1" xfId="1" applyFont="1" applyFill="1" applyBorder="1" applyAlignment="1" applyProtection="1">
      <alignment horizontal="center" vertical="center"/>
    </xf>
    <xf numFmtId="0" fontId="0" fillId="15" borderId="1" xfId="0" applyFill="1" applyBorder="1"/>
    <xf numFmtId="0" fontId="0" fillId="15" borderId="1" xfId="0" applyFill="1" applyBorder="1" applyAlignment="1">
      <alignment horizontal="center" vertical="center" wrapText="1"/>
    </xf>
    <xf numFmtId="0" fontId="0" fillId="15" borderId="10" xfId="0" applyFill="1" applyBorder="1" applyAlignment="1">
      <alignment horizontal="center" vertical="center"/>
    </xf>
    <xf numFmtId="0" fontId="0" fillId="16" borderId="1" xfId="0" applyFill="1" applyBorder="1"/>
    <xf numFmtId="0" fontId="0" fillId="0" borderId="11" xfId="0" applyBorder="1"/>
    <xf numFmtId="0" fontId="0" fillId="0" borderId="0" xfId="0" applyBorder="1"/>
    <xf numFmtId="0" fontId="0" fillId="0" borderId="18" xfId="0" applyBorder="1" applyAlignment="1">
      <alignment horizontal="center"/>
    </xf>
    <xf numFmtId="0" fontId="12" fillId="0" borderId="18" xfId="0" applyFont="1" applyBorder="1" applyAlignment="1">
      <alignment horizontal="center"/>
    </xf>
    <xf numFmtId="0" fontId="18" fillId="0" borderId="18" xfId="0" applyFont="1" applyBorder="1" applyAlignment="1">
      <alignment horizontal="center"/>
    </xf>
    <xf numFmtId="0" fontId="0" fillId="0" borderId="18" xfId="0" applyBorder="1"/>
    <xf numFmtId="0" fontId="3" fillId="0" borderId="0" xfId="0" applyFont="1" applyBorder="1" applyAlignment="1">
      <alignment wrapText="1"/>
    </xf>
    <xf numFmtId="0" fontId="3" fillId="0" borderId="18" xfId="0" applyFont="1" applyBorder="1" applyAlignment="1">
      <alignment wrapText="1"/>
    </xf>
    <xf numFmtId="0" fontId="12" fillId="0" borderId="11" xfId="0" applyFont="1" applyBorder="1" applyAlignment="1">
      <alignment horizontal="center"/>
    </xf>
    <xf numFmtId="0" fontId="0" fillId="0" borderId="11" xfId="0" applyFont="1" applyBorder="1"/>
    <xf numFmtId="0" fontId="0" fillId="12" borderId="1" xfId="0" applyFill="1" applyBorder="1"/>
    <xf numFmtId="0" fontId="3" fillId="0" borderId="18" xfId="0" applyFont="1" applyBorder="1" applyAlignment="1">
      <alignment horizontal="center" wrapText="1"/>
    </xf>
    <xf numFmtId="0" fontId="0" fillId="13" borderId="1" xfId="0" applyFill="1" applyBorder="1"/>
    <xf numFmtId="0" fontId="0" fillId="14" borderId="1" xfId="0" applyFill="1" applyBorder="1"/>
    <xf numFmtId="0" fontId="0" fillId="0" borderId="24" xfId="0" applyBorder="1"/>
    <xf numFmtId="0" fontId="0" fillId="0" borderId="25" xfId="0" applyBorder="1"/>
    <xf numFmtId="0" fontId="3" fillId="0" borderId="25" xfId="0" applyFont="1" applyBorder="1" applyAlignment="1">
      <alignment wrapText="1"/>
    </xf>
    <xf numFmtId="0" fontId="3" fillId="0" borderId="26" xfId="0" applyFont="1" applyBorder="1" applyAlignment="1">
      <alignment wrapText="1"/>
    </xf>
    <xf numFmtId="0" fontId="19" fillId="7" borderId="0" xfId="0" applyFont="1" applyFill="1" applyAlignment="1">
      <alignment horizontal="center"/>
    </xf>
    <xf numFmtId="0" fontId="19" fillId="7" borderId="0" xfId="0" applyFont="1" applyFill="1"/>
    <xf numFmtId="0" fontId="19" fillId="7" borderId="0" xfId="0" applyFont="1" applyFill="1" applyAlignment="1" applyProtection="1">
      <alignment horizontal="center"/>
      <protection hidden="1"/>
    </xf>
    <xf numFmtId="0" fontId="0" fillId="7" borderId="0" xfId="0" applyFont="1" applyFill="1" applyAlignment="1">
      <alignment horizontal="center"/>
    </xf>
    <xf numFmtId="0" fontId="5" fillId="0" borderId="1" xfId="2" applyBorder="1" applyProtection="1"/>
    <xf numFmtId="14" fontId="4" fillId="0" borderId="1" xfId="3" applyNumberFormat="1" applyFont="1" applyBorder="1" applyAlignment="1" applyProtection="1">
      <alignment horizontal="left" vertical="top" wrapText="1"/>
    </xf>
    <xf numFmtId="0" fontId="4" fillId="0" borderId="1" xfId="3" applyFont="1" applyBorder="1" applyAlignment="1" applyProtection="1">
      <alignment horizontal="left" vertical="top" wrapText="1"/>
    </xf>
    <xf numFmtId="14" fontId="4" fillId="0" borderId="1" xfId="3" applyNumberFormat="1" applyFont="1" applyBorder="1" applyAlignment="1" applyProtection="1">
      <alignment horizontal="left"/>
    </xf>
    <xf numFmtId="0" fontId="2" fillId="2" borderId="1" xfId="0" applyFont="1" applyFill="1" applyBorder="1" applyAlignment="1">
      <alignment horizontal="center" vertical="center" wrapText="1"/>
    </xf>
    <xf numFmtId="0" fontId="5" fillId="0" borderId="1" xfId="2" applyBorder="1" applyProtection="1"/>
    <xf numFmtId="0" fontId="5" fillId="0" borderId="1" xfId="2" applyFont="1" applyBorder="1" applyProtection="1"/>
    <xf numFmtId="0" fontId="6" fillId="0" borderId="1" xfId="2" applyFont="1" applyBorder="1" applyAlignment="1" applyProtection="1">
      <alignment horizontal="center" vertical="center" wrapText="1"/>
    </xf>
    <xf numFmtId="0" fontId="5" fillId="0" borderId="1" xfId="2" applyFont="1" applyBorder="1" applyAlignment="1" applyProtection="1">
      <alignment horizontal="left" vertical="center" wrapText="1"/>
    </xf>
    <xf numFmtId="0" fontId="2" fillId="2" borderId="1" xfId="0" applyFont="1" applyFill="1" applyBorder="1" applyAlignment="1">
      <alignment horizontal="center" vertical="center"/>
    </xf>
    <xf numFmtId="0" fontId="0" fillId="11" borderId="1" xfId="0" applyFill="1" applyBorder="1" applyAlignment="1">
      <alignment horizontal="left" vertical="top" wrapText="1"/>
    </xf>
  </cellXfs>
  <cellStyles count="4">
    <cellStyle name="Hipervínculo" xfId="2" builtinId="8"/>
    <cellStyle name="Normal" xfId="0" builtinId="0"/>
    <cellStyle name="Porcentual" xfId="1" builtinId="5"/>
    <cellStyle name="Texto explicativo" xfId="3" builtinId="53" customBuiltin="1"/>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B9F25"/>
      <rgbColor rgb="FF800080"/>
      <rgbColor rgb="FF008080"/>
      <rgbColor rgb="FFBFBFBF"/>
      <rgbColor rgb="FF808080"/>
      <rgbColor rgb="FF93CDDD"/>
      <rgbColor rgb="FF993366"/>
      <rgbColor rgb="FFEEEEEE"/>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E6E6FF"/>
      <rgbColor rgb="FFDDDDDD"/>
      <rgbColor rgb="FFFFFF99"/>
      <rgbColor rgb="FF99CCFF"/>
      <rgbColor rgb="FFFF99CC"/>
      <rgbColor rgb="FFCCCCCC"/>
      <rgbColor rgb="FFD9D9D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contpaqi911.bitrix24.com/crm/deal/show/14556/"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zepeda.roque32@gmail.com" TargetMode="External"/><Relationship Id="rId2" Type="http://schemas.openxmlformats.org/officeDocument/2006/relationships/hyperlink" Target="mailto:marisol.ornelas@sos-soft.com" TargetMode="External"/><Relationship Id="rId1" Type="http://schemas.openxmlformats.org/officeDocument/2006/relationships/hyperlink" Target="mailto:oriana.campos@sos-soft.com" TargetMode="External"/><Relationship Id="rId5" Type="http://schemas.openxmlformats.org/officeDocument/2006/relationships/hyperlink" Target="mailto:r.novela@sos-soft.com" TargetMode="External"/><Relationship Id="rId4" Type="http://schemas.openxmlformats.org/officeDocument/2006/relationships/hyperlink" Target="mailto:adriana.jaramillo@sos-soft.com"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dimension ref="A1:AMH9"/>
  <sheetViews>
    <sheetView showGridLines="0" workbookViewId="0">
      <selection activeCell="B10" sqref="B10"/>
    </sheetView>
  </sheetViews>
  <sheetFormatPr baseColWidth="10" defaultColWidth="9.140625" defaultRowHeight="22.5"/>
  <cols>
    <col min="1" max="1" width="20" style="1"/>
    <col min="2" max="2" width="8.85546875" style="1"/>
    <col min="3" max="3" width="34.140625" style="1"/>
    <col min="4" max="254" width="11.42578125" style="1"/>
    <col min="255" max="255" width="2.7109375" style="1"/>
    <col min="256" max="256" width="19.7109375" style="1"/>
    <col min="257" max="257" width="8.85546875" style="1"/>
    <col min="258" max="258" width="34.140625" style="1"/>
    <col min="259" max="259" width="22.85546875" style="1"/>
    <col min="260" max="510" width="11.42578125" style="1"/>
    <col min="511" max="511" width="2.7109375" style="1"/>
    <col min="512" max="512" width="19.7109375" style="1"/>
    <col min="513" max="513" width="8.85546875" style="1"/>
    <col min="514" max="514" width="34.140625" style="1"/>
    <col min="515" max="515" width="22.85546875" style="1"/>
    <col min="516" max="766" width="11.42578125" style="1"/>
    <col min="767" max="767" width="2.7109375" style="1"/>
    <col min="768" max="768" width="19.7109375" style="1"/>
    <col min="769" max="769" width="8.85546875" style="1"/>
    <col min="770" max="770" width="34.140625" style="1"/>
    <col min="771" max="771" width="22.85546875" style="1"/>
    <col min="772" max="1022" width="11.42578125" style="1"/>
    <col min="1023" max="1025" width="11.42578125"/>
  </cols>
  <sheetData>
    <row r="1" spans="1:3" ht="45.6" customHeight="1">
      <c r="A1" s="143" t="s">
        <v>0</v>
      </c>
      <c r="B1" s="143"/>
      <c r="C1" s="143"/>
    </row>
    <row r="2" spans="1:3" ht="26.1" customHeight="1">
      <c r="A2" s="2" t="s">
        <v>1</v>
      </c>
      <c r="B2" s="3">
        <v>1.1000000000000001</v>
      </c>
      <c r="C2" s="4"/>
    </row>
    <row r="3" spans="1:3" ht="12.75" customHeight="1">
      <c r="A3" s="5" t="s">
        <v>2</v>
      </c>
      <c r="B3" s="141" t="s">
        <v>138</v>
      </c>
      <c r="C3" s="141"/>
    </row>
    <row r="4" spans="1:3" ht="12.75" customHeight="1">
      <c r="A4" s="5" t="s">
        <v>3</v>
      </c>
      <c r="B4" s="141" t="s">
        <v>4</v>
      </c>
      <c r="C4" s="141"/>
    </row>
    <row r="5" spans="1:3" ht="15.6" customHeight="1">
      <c r="A5" s="143" t="s">
        <v>5</v>
      </c>
      <c r="B5" s="143"/>
      <c r="C5" s="143"/>
    </row>
    <row r="6" spans="1:3" ht="12.75" customHeight="1">
      <c r="A6" s="5" t="s">
        <v>6</v>
      </c>
      <c r="B6" s="141" t="s">
        <v>7</v>
      </c>
      <c r="C6" s="141"/>
    </row>
    <row r="7" spans="1:3" ht="12.75" customHeight="1">
      <c r="A7" s="5" t="s">
        <v>8</v>
      </c>
      <c r="B7" s="140">
        <v>42353</v>
      </c>
      <c r="C7" s="140"/>
    </row>
    <row r="8" spans="1:3" ht="12.75" customHeight="1">
      <c r="A8" s="5" t="s">
        <v>9</v>
      </c>
      <c r="B8" s="141" t="s">
        <v>10</v>
      </c>
      <c r="C8" s="141"/>
    </row>
    <row r="9" spans="1:3">
      <c r="A9" s="5" t="s">
        <v>11</v>
      </c>
      <c r="B9" s="142">
        <v>42367</v>
      </c>
      <c r="C9" s="142"/>
    </row>
  </sheetData>
  <mergeCells count="8">
    <mergeCell ref="B7:C7"/>
    <mergeCell ref="B8:C8"/>
    <mergeCell ref="B9:C9"/>
    <mergeCell ref="A1:C1"/>
    <mergeCell ref="B3:C3"/>
    <mergeCell ref="B4:C4"/>
    <mergeCell ref="A5:C5"/>
    <mergeCell ref="B6:C6"/>
  </mergeCells>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dimension ref="A1:AMI30"/>
  <sheetViews>
    <sheetView showGridLines="0" tabSelected="1" topLeftCell="A16" workbookViewId="0">
      <selection activeCell="G25" sqref="G25"/>
    </sheetView>
  </sheetViews>
  <sheetFormatPr baseColWidth="10" defaultColWidth="9.140625" defaultRowHeight="22.5" outlineLevelRow="1"/>
  <cols>
    <col min="1" max="1" width="28.5703125" style="1"/>
    <col min="2" max="2" width="57.42578125" style="1"/>
    <col min="3" max="3" width="16.85546875" style="1"/>
    <col min="4" max="255" width="11.42578125" style="1"/>
    <col min="256" max="256" width="2.7109375" style="1"/>
    <col min="257" max="257" width="28.5703125" style="1"/>
    <col min="258" max="258" width="57.42578125" style="1"/>
    <col min="259" max="511" width="11.42578125" style="1"/>
    <col min="512" max="512" width="2.7109375" style="1"/>
    <col min="513" max="513" width="28.5703125" style="1"/>
    <col min="514" max="514" width="57.42578125" style="1"/>
    <col min="515" max="767" width="11.42578125" style="1"/>
    <col min="768" max="768" width="2.7109375" style="1"/>
    <col min="769" max="769" width="28.5703125" style="1"/>
    <col min="770" max="770" width="57.42578125" style="1"/>
    <col min="771" max="1023" width="11.42578125" style="1"/>
    <col min="1024" max="1025" width="11.42578125"/>
  </cols>
  <sheetData>
    <row r="1" spans="1:1023" ht="12.75">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3" ht="21.75" customHeight="1">
      <c r="A2" s="143" t="s">
        <v>12</v>
      </c>
      <c r="B2" s="143"/>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row>
    <row r="3" spans="1:1023" s="8" customFormat="1" ht="12.75" customHeight="1">
      <c r="A3" s="5" t="s">
        <v>2</v>
      </c>
      <c r="B3" s="6" t="str">
        <f>Presentación!B3</f>
        <v>P1383 - RNCFAC, Juan Lopez _ MO</v>
      </c>
    </row>
    <row r="4" spans="1:1023" ht="12.75" customHeight="1">
      <c r="A4" s="5" t="s">
        <v>3</v>
      </c>
      <c r="B4" s="6" t="str">
        <f>Presentación!B4</f>
        <v>SOS Software</v>
      </c>
      <c r="C4"/>
      <c r="D4"/>
    </row>
    <row r="5" spans="1:1023" ht="19.5" customHeight="1">
      <c r="A5" s="143" t="s">
        <v>13</v>
      </c>
      <c r="B5" s="143"/>
      <c r="C5"/>
      <c r="D5"/>
    </row>
    <row r="6" spans="1:1023" ht="42.75" customHeight="1">
      <c r="A6" s="141" t="s">
        <v>14</v>
      </c>
      <c r="B6" s="141"/>
      <c r="C6"/>
      <c r="D6"/>
    </row>
    <row r="7" spans="1:1023" ht="21.75" customHeight="1">
      <c r="A7" s="143" t="s">
        <v>15</v>
      </c>
      <c r="B7" s="143"/>
      <c r="C7"/>
      <c r="D7"/>
    </row>
    <row r="8" spans="1:1023" ht="146.25" customHeight="1">
      <c r="A8" s="141" t="s">
        <v>16</v>
      </c>
      <c r="B8" s="141"/>
      <c r="C8"/>
      <c r="D8"/>
    </row>
    <row r="9" spans="1:1023" ht="19.5" customHeight="1">
      <c r="A9" s="143" t="s">
        <v>17</v>
      </c>
      <c r="B9" s="143"/>
      <c r="C9"/>
      <c r="D9"/>
    </row>
    <row r="10" spans="1:1023" ht="42.6" customHeight="1" outlineLevel="1">
      <c r="A10" s="5" t="s">
        <v>18</v>
      </c>
      <c r="B10" s="6" t="s">
        <v>19</v>
      </c>
      <c r="C10"/>
      <c r="D10"/>
    </row>
    <row r="11" spans="1:1023" ht="29.1" customHeight="1" outlineLevel="1">
      <c r="A11" s="5" t="s">
        <v>20</v>
      </c>
      <c r="B11" s="6" t="s">
        <v>21</v>
      </c>
      <c r="C11"/>
      <c r="D11"/>
    </row>
    <row r="12" spans="1:1023" ht="42.75" customHeight="1" outlineLevel="1">
      <c r="A12" s="5" t="s">
        <v>22</v>
      </c>
      <c r="B12" s="6"/>
      <c r="C12"/>
      <c r="D12"/>
    </row>
    <row r="13" spans="1:1023">
      <c r="A13" s="9"/>
      <c r="B13" s="10"/>
      <c r="C13"/>
      <c r="D13"/>
    </row>
    <row r="14" spans="1:1023" ht="20.25" customHeight="1">
      <c r="A14" s="143" t="s">
        <v>23</v>
      </c>
      <c r="B14" s="143"/>
      <c r="C14" s="143"/>
      <c r="D14" s="143"/>
    </row>
    <row r="15" spans="1:1023" ht="27" customHeight="1" outlineLevel="1">
      <c r="A15" s="11" t="s">
        <v>24</v>
      </c>
      <c r="B15" s="12" t="s">
        <v>25</v>
      </c>
      <c r="C15" s="12" t="s">
        <v>26</v>
      </c>
      <c r="D15" s="12" t="s">
        <v>27</v>
      </c>
    </row>
    <row r="16" spans="1:1023" outlineLevel="1">
      <c r="A16" s="13" t="s">
        <v>28</v>
      </c>
      <c r="B16" s="6" t="s">
        <v>29</v>
      </c>
      <c r="C16" s="14">
        <v>42353</v>
      </c>
      <c r="D16" s="14">
        <v>42367</v>
      </c>
    </row>
    <row r="17" spans="1:4" outlineLevel="1">
      <c r="A17" s="13" t="s">
        <v>30</v>
      </c>
      <c r="B17" s="6" t="s">
        <v>31</v>
      </c>
      <c r="C17" s="14">
        <v>42373</v>
      </c>
      <c r="D17" s="14">
        <v>42373</v>
      </c>
    </row>
    <row r="18" spans="1:4" outlineLevel="1">
      <c r="A18" s="13" t="s">
        <v>32</v>
      </c>
      <c r="B18" s="6" t="s">
        <v>33</v>
      </c>
      <c r="C18" s="14">
        <v>42368</v>
      </c>
      <c r="D18" s="14">
        <v>42016</v>
      </c>
    </row>
    <row r="19" spans="1:4" outlineLevel="1">
      <c r="A19" s="13"/>
      <c r="B19" s="6"/>
      <c r="C19" s="7"/>
      <c r="D19" s="7"/>
    </row>
    <row r="20" spans="1:4" outlineLevel="1">
      <c r="A20" s="13"/>
      <c r="B20" s="6"/>
      <c r="C20" s="7"/>
      <c r="D20" s="7"/>
    </row>
    <row r="21" spans="1:4" outlineLevel="1">
      <c r="A21" s="13"/>
      <c r="B21" s="6"/>
      <c r="C21" s="6"/>
      <c r="D21" s="6"/>
    </row>
    <row r="22" spans="1:4">
      <c r="A22" s="15"/>
      <c r="B22" s="10"/>
      <c r="C22" s="10"/>
    </row>
    <row r="23" spans="1:4" ht="15.6" customHeight="1">
      <c r="A23" s="143" t="s">
        <v>34</v>
      </c>
      <c r="B23" s="143"/>
      <c r="C23" s="10"/>
    </row>
    <row r="24" spans="1:4" ht="59.65" customHeight="1">
      <c r="A24" s="16" t="s">
        <v>19</v>
      </c>
      <c r="B24" s="17"/>
      <c r="C24" s="10"/>
    </row>
    <row r="25" spans="1:4" ht="15.6" customHeight="1">
      <c r="A25" s="143" t="s">
        <v>35</v>
      </c>
      <c r="B25" s="143"/>
      <c r="C25" s="10"/>
    </row>
    <row r="26" spans="1:4" ht="53.65" customHeight="1">
      <c r="A26" s="147" t="s">
        <v>137</v>
      </c>
      <c r="B26" s="147"/>
      <c r="C26" s="10"/>
    </row>
    <row r="27" spans="1:4" ht="19.5" customHeight="1">
      <c r="A27" s="143" t="s">
        <v>36</v>
      </c>
      <c r="B27" s="143"/>
    </row>
    <row r="28" spans="1:4" ht="53.25" customHeight="1">
      <c r="A28" s="144" t="s">
        <v>139</v>
      </c>
      <c r="B28" s="145"/>
    </row>
    <row r="29" spans="1:4" ht="21" customHeight="1">
      <c r="A29" s="143" t="s">
        <v>37</v>
      </c>
      <c r="B29" s="143"/>
    </row>
    <row r="30" spans="1:4" ht="45.75" customHeight="1">
      <c r="A30" s="146" t="s">
        <v>38</v>
      </c>
      <c r="B30" s="146"/>
    </row>
  </sheetData>
  <mergeCells count="14">
    <mergeCell ref="A27:B27"/>
    <mergeCell ref="A28:B28"/>
    <mergeCell ref="A29:B29"/>
    <mergeCell ref="A30:B30"/>
    <mergeCell ref="A9:B9"/>
    <mergeCell ref="A14:D14"/>
    <mergeCell ref="A23:B23"/>
    <mergeCell ref="A25:B25"/>
    <mergeCell ref="A26:B26"/>
    <mergeCell ref="A2:B2"/>
    <mergeCell ref="A5:B5"/>
    <mergeCell ref="A6:B6"/>
    <mergeCell ref="A7:B7"/>
    <mergeCell ref="A8:B8"/>
  </mergeCells>
  <hyperlinks>
    <hyperlink ref="A28" r:id="rId1"/>
  </hyperlinks>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dimension ref="A1:E22"/>
  <sheetViews>
    <sheetView topLeftCell="A2" workbookViewId="0">
      <selection activeCell="A12" sqref="A12"/>
    </sheetView>
  </sheetViews>
  <sheetFormatPr baseColWidth="10" defaultColWidth="9.140625" defaultRowHeight="12.75"/>
  <cols>
    <col min="1" max="1" width="42" style="18"/>
    <col min="2" max="2" width="31.140625" style="18"/>
    <col min="3" max="3" width="34.140625" style="18"/>
    <col min="4" max="4" width="46.5703125" style="18"/>
    <col min="5" max="5" width="40.85546875" style="18"/>
    <col min="6" max="1025" width="10.7109375"/>
  </cols>
  <sheetData>
    <row r="1" spans="1:5" ht="15.75">
      <c r="A1" s="19"/>
      <c r="B1" s="19" t="s">
        <v>39</v>
      </c>
      <c r="C1" s="19"/>
      <c r="D1" s="19"/>
      <c r="E1" s="19"/>
    </row>
    <row r="2" spans="1:5" ht="18.75">
      <c r="A2" s="20" t="s">
        <v>147</v>
      </c>
      <c r="B2" s="21"/>
      <c r="C2" s="21"/>
      <c r="D2" s="21"/>
      <c r="E2" s="22"/>
    </row>
    <row r="3" spans="1:5">
      <c r="A3" s="23" t="s">
        <v>40</v>
      </c>
      <c r="B3" s="23" t="s">
        <v>41</v>
      </c>
      <c r="C3" s="23" t="s">
        <v>42</v>
      </c>
      <c r="D3" s="23" t="s">
        <v>43</v>
      </c>
      <c r="E3" s="24" t="s">
        <v>44</v>
      </c>
    </row>
    <row r="4" spans="1:5" ht="38.25">
      <c r="A4" s="25" t="s">
        <v>45</v>
      </c>
      <c r="B4" s="25" t="s">
        <v>7</v>
      </c>
      <c r="C4" s="25" t="s">
        <v>46</v>
      </c>
      <c r="D4" s="26" t="s">
        <v>47</v>
      </c>
      <c r="E4" s="27" t="s">
        <v>48</v>
      </c>
    </row>
    <row r="5" spans="1:5" ht="25.5">
      <c r="A5" s="25" t="s">
        <v>49</v>
      </c>
      <c r="B5" s="25" t="s">
        <v>50</v>
      </c>
      <c r="C5" s="25">
        <v>3313482553</v>
      </c>
      <c r="D5" s="26" t="s">
        <v>51</v>
      </c>
      <c r="E5" s="27" t="s">
        <v>52</v>
      </c>
    </row>
    <row r="6" spans="1:5" ht="38.25">
      <c r="A6" s="25" t="s">
        <v>53</v>
      </c>
      <c r="B6" s="25" t="s">
        <v>54</v>
      </c>
      <c r="C6" s="25">
        <v>3318039095</v>
      </c>
      <c r="D6" s="26" t="s">
        <v>55</v>
      </c>
      <c r="E6" s="28" t="s">
        <v>56</v>
      </c>
    </row>
    <row r="7" spans="1:5" ht="25.5">
      <c r="A7" s="25" t="s">
        <v>57</v>
      </c>
      <c r="B7" s="25" t="s">
        <v>58</v>
      </c>
      <c r="C7" s="25" t="s">
        <v>59</v>
      </c>
      <c r="D7" s="26" t="s">
        <v>60</v>
      </c>
      <c r="E7" s="28" t="s">
        <v>61</v>
      </c>
    </row>
    <row r="8" spans="1:5">
      <c r="A8" s="25" t="s">
        <v>62</v>
      </c>
      <c r="B8" s="25" t="s">
        <v>10</v>
      </c>
      <c r="C8" s="25">
        <v>3312448000</v>
      </c>
      <c r="D8" s="26" t="s">
        <v>63</v>
      </c>
      <c r="E8" s="28" t="s">
        <v>64</v>
      </c>
    </row>
    <row r="9" spans="1:5">
      <c r="A9" s="29"/>
      <c r="B9" s="29"/>
      <c r="C9" s="29"/>
      <c r="D9" s="29"/>
      <c r="E9" s="29"/>
    </row>
    <row r="10" spans="1:5">
      <c r="A10" s="29"/>
      <c r="B10" s="29"/>
      <c r="C10" s="29"/>
      <c r="D10" s="29"/>
      <c r="E10" s="29"/>
    </row>
    <row r="11" spans="1:5" ht="18.75">
      <c r="A11" s="20" t="s">
        <v>148</v>
      </c>
      <c r="B11" s="30"/>
      <c r="C11" s="30"/>
      <c r="D11" s="30"/>
      <c r="E11" s="30"/>
    </row>
    <row r="12" spans="1:5" ht="25.5">
      <c r="A12" s="29" t="s">
        <v>65</v>
      </c>
      <c r="B12" s="29" t="s">
        <v>140</v>
      </c>
      <c r="C12" s="139" t="s">
        <v>141</v>
      </c>
      <c r="D12" s="29" t="s">
        <v>142</v>
      </c>
      <c r="E12" s="31" t="s">
        <v>66</v>
      </c>
    </row>
    <row r="13" spans="1:5">
      <c r="A13" s="29"/>
      <c r="B13" s="29"/>
      <c r="C13" s="29"/>
      <c r="D13" s="29"/>
      <c r="E13" s="29"/>
    </row>
    <row r="14" spans="1:5">
      <c r="A14" s="29"/>
      <c r="B14" s="29"/>
      <c r="C14" s="29"/>
      <c r="D14" s="29"/>
      <c r="E14" s="29"/>
    </row>
    <row r="15" spans="1:5">
      <c r="A15" s="29"/>
      <c r="B15" s="29"/>
      <c r="C15" s="29"/>
      <c r="D15" s="29"/>
      <c r="E15" s="29"/>
    </row>
    <row r="16" spans="1:5">
      <c r="A16" s="32"/>
      <c r="B16" s="32"/>
      <c r="C16" s="32"/>
      <c r="D16" s="32"/>
      <c r="E16" s="33"/>
    </row>
    <row r="20" spans="1:5">
      <c r="A20" s="34" t="s">
        <v>67</v>
      </c>
      <c r="B20" s="34"/>
      <c r="C20" s="34"/>
      <c r="D20" s="34"/>
      <c r="E20" s="34"/>
    </row>
    <row r="21" spans="1:5">
      <c r="A21"/>
      <c r="B21"/>
    </row>
    <row r="22" spans="1:5" ht="18.75">
      <c r="A22" s="35"/>
      <c r="B22" s="36" t="s">
        <v>68</v>
      </c>
    </row>
  </sheetData>
  <hyperlinks>
    <hyperlink ref="D4" r:id="rId1"/>
    <hyperlink ref="D5" r:id="rId2"/>
    <hyperlink ref="D6" r:id="rId3"/>
    <hyperlink ref="D7" r:id="rId4"/>
    <hyperlink ref="D8" r:id="rId5"/>
  </hyperlink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dimension ref="A1:E12"/>
  <sheetViews>
    <sheetView workbookViewId="0">
      <selection activeCell="C2" sqref="C2"/>
    </sheetView>
  </sheetViews>
  <sheetFormatPr baseColWidth="10" defaultColWidth="9.140625" defaultRowHeight="12.75"/>
  <cols>
    <col min="1" max="1" width="11.5703125"/>
    <col min="2" max="2" width="51.140625"/>
    <col min="3" max="3" width="28"/>
    <col min="4" max="4" width="24.28515625"/>
    <col min="5" max="5" width="15.140625"/>
    <col min="6" max="1025" width="11.5703125"/>
  </cols>
  <sheetData>
    <row r="1" spans="1:5" ht="15.75">
      <c r="A1" s="37" t="s">
        <v>69</v>
      </c>
      <c r="B1" s="38" t="s">
        <v>70</v>
      </c>
      <c r="C1" s="38" t="s">
        <v>71</v>
      </c>
      <c r="D1" s="38" t="s">
        <v>72</v>
      </c>
      <c r="E1" s="38" t="s">
        <v>73</v>
      </c>
    </row>
    <row r="2" spans="1:5">
      <c r="A2" s="39"/>
      <c r="B2" s="39"/>
      <c r="C2" s="40"/>
      <c r="D2" s="41"/>
      <c r="E2" s="41"/>
    </row>
    <row r="3" spans="1:5">
      <c r="A3" s="39"/>
      <c r="B3" s="39"/>
      <c r="C3" s="42"/>
      <c r="D3" s="42"/>
      <c r="E3" s="42"/>
    </row>
    <row r="4" spans="1:5">
      <c r="A4" s="39"/>
      <c r="B4" s="39"/>
      <c r="C4" s="39"/>
      <c r="D4" s="39"/>
      <c r="E4" s="39"/>
    </row>
    <row r="5" spans="1:5">
      <c r="A5" s="39"/>
      <c r="B5" s="39"/>
      <c r="C5" s="39"/>
      <c r="D5" s="39"/>
      <c r="E5" s="39"/>
    </row>
    <row r="6" spans="1:5">
      <c r="A6" s="39"/>
      <c r="B6" s="39"/>
      <c r="C6" s="39"/>
      <c r="D6" s="39"/>
      <c r="E6" s="39"/>
    </row>
    <row r="7" spans="1:5">
      <c r="A7" s="39"/>
      <c r="B7" s="39"/>
      <c r="C7" s="39"/>
      <c r="D7" s="39"/>
      <c r="E7" s="39"/>
    </row>
    <row r="8" spans="1:5">
      <c r="A8" s="39"/>
      <c r="B8" s="39"/>
      <c r="C8" s="39"/>
      <c r="D8" s="39"/>
      <c r="E8" s="39"/>
    </row>
    <row r="9" spans="1:5">
      <c r="A9" s="39"/>
      <c r="B9" s="39"/>
      <c r="C9" s="39"/>
      <c r="D9" s="39"/>
      <c r="E9" s="39"/>
    </row>
    <row r="10" spans="1:5">
      <c r="A10" s="39"/>
      <c r="B10" s="39"/>
      <c r="C10" s="39"/>
      <c r="D10" s="39"/>
      <c r="E10" s="39"/>
    </row>
    <row r="11" spans="1:5">
      <c r="A11" s="39"/>
      <c r="B11" s="39"/>
      <c r="C11" s="39"/>
      <c r="D11" s="39"/>
      <c r="E11" s="39"/>
    </row>
    <row r="12" spans="1:5">
      <c r="A12" s="39"/>
      <c r="B12" s="39"/>
      <c r="C12" s="39"/>
      <c r="D12" s="39"/>
      <c r="E12" s="39"/>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dimension ref="A1:AMI10"/>
  <sheetViews>
    <sheetView showGridLines="0" workbookViewId="0">
      <pane ySplit="3" topLeftCell="A4" activePane="bottomLeft" state="frozen"/>
      <selection pane="bottomLeft" activeCell="B10" sqref="B10"/>
    </sheetView>
  </sheetViews>
  <sheetFormatPr baseColWidth="10" defaultColWidth="9.140625" defaultRowHeight="12.75"/>
  <cols>
    <col min="1" max="1" width="22.85546875" style="43"/>
    <col min="2" max="2" width="19.5703125" style="43"/>
    <col min="3" max="3" width="19.42578125" style="43"/>
    <col min="4" max="4" width="48.28515625" style="43"/>
    <col min="5" max="5" width="21.5703125" style="43"/>
    <col min="6" max="250" width="11.42578125" style="43"/>
    <col min="251" max="251" width="2.7109375" style="43"/>
    <col min="252" max="252" width="19" style="43"/>
    <col min="253" max="253" width="19.5703125" style="43"/>
    <col min="254" max="254" width="14.28515625" style="43"/>
    <col min="255" max="255" width="19.42578125" style="43"/>
    <col min="256" max="256" width="56" style="43"/>
    <col min="257" max="257" width="21.5703125" style="43"/>
    <col min="258" max="258" width="23" style="43"/>
    <col min="259" max="259" width="16.5703125" style="43"/>
    <col min="260" max="260" width="14.28515625" style="43"/>
    <col min="261" max="261" width="15.28515625" style="43"/>
    <col min="262" max="506" width="11.42578125" style="43"/>
    <col min="507" max="507" width="2.7109375" style="43"/>
    <col min="508" max="508" width="19" style="43"/>
    <col min="509" max="509" width="19.5703125" style="43"/>
    <col min="510" max="510" width="14.28515625" style="43"/>
    <col min="511" max="511" width="19.42578125" style="43"/>
    <col min="512" max="512" width="56" style="43"/>
    <col min="513" max="513" width="21.5703125" style="43"/>
    <col min="514" max="514" width="23" style="43"/>
    <col min="515" max="515" width="16.5703125" style="43"/>
    <col min="516" max="516" width="14.28515625" style="43"/>
    <col min="517" max="517" width="15.28515625" style="43"/>
    <col min="518" max="762" width="11.42578125" style="43"/>
    <col min="763" max="763" width="2.7109375" style="43"/>
    <col min="764" max="764" width="19" style="43"/>
    <col min="765" max="765" width="19.5703125" style="43"/>
    <col min="766" max="766" width="14.28515625" style="43"/>
    <col min="767" max="767" width="19.42578125" style="43"/>
    <col min="768" max="768" width="56" style="43"/>
    <col min="769" max="769" width="21.5703125" style="43"/>
    <col min="770" max="770" width="23" style="43"/>
    <col min="771" max="771" width="16.5703125" style="43"/>
    <col min="772" max="772" width="14.28515625" style="43"/>
    <col min="773" max="773" width="15.28515625" style="43"/>
    <col min="774" max="1018" width="11.42578125" style="43"/>
    <col min="1019" max="1019" width="2.7109375" style="43"/>
    <col min="1020" max="1020" width="19" style="43"/>
    <col min="1021" max="1021" width="19.5703125" style="43"/>
    <col min="1022" max="1022" width="14.28515625" style="43"/>
    <col min="1023" max="1023" width="19.42578125" style="43"/>
    <col min="1024" max="1025" width="19.42578125"/>
  </cols>
  <sheetData>
    <row r="1" spans="1:1023">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3" ht="28.5" customHeight="1">
      <c r="A2" s="148" t="s">
        <v>74</v>
      </c>
      <c r="B2" s="148"/>
      <c r="C2" s="148"/>
      <c r="D2" s="148"/>
      <c r="E2" s="148"/>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row>
    <row r="3" spans="1:1023">
      <c r="A3" s="44" t="s">
        <v>75</v>
      </c>
      <c r="B3" s="44" t="s">
        <v>76</v>
      </c>
      <c r="C3" s="44" t="s">
        <v>70</v>
      </c>
      <c r="D3" s="44" t="s">
        <v>77</v>
      </c>
      <c r="E3" s="44" t="s">
        <v>78</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row>
    <row r="4" spans="1:1023">
      <c r="A4" s="45"/>
      <c r="B4" s="45"/>
      <c r="C4" s="46"/>
      <c r="D4" s="46"/>
      <c r="E4" s="47"/>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row>
    <row r="5" spans="1:1023" s="50" customFormat="1" ht="25.5">
      <c r="A5" s="48" t="s">
        <v>143</v>
      </c>
      <c r="B5" s="49" t="s">
        <v>50</v>
      </c>
      <c r="C5" s="46" t="s">
        <v>50</v>
      </c>
      <c r="D5" s="46" t="s">
        <v>144</v>
      </c>
      <c r="E5" s="49" t="s">
        <v>79</v>
      </c>
    </row>
    <row r="6" spans="1:1023" s="50" customFormat="1" ht="51">
      <c r="A6" s="48" t="s">
        <v>80</v>
      </c>
      <c r="B6" s="49" t="s">
        <v>58</v>
      </c>
      <c r="C6" s="46" t="s">
        <v>81</v>
      </c>
      <c r="D6" s="46" t="s">
        <v>82</v>
      </c>
      <c r="E6" s="49" t="s">
        <v>83</v>
      </c>
    </row>
    <row r="7" spans="1:1023" s="50" customFormat="1" ht="25.5">
      <c r="A7" s="48" t="s">
        <v>84</v>
      </c>
      <c r="B7" s="49" t="s">
        <v>54</v>
      </c>
      <c r="C7" s="46" t="s">
        <v>85</v>
      </c>
      <c r="D7" s="46" t="s">
        <v>86</v>
      </c>
      <c r="E7" s="49" t="s">
        <v>87</v>
      </c>
    </row>
    <row r="8" spans="1:1023" s="50" customFormat="1">
      <c r="A8" s="48"/>
      <c r="B8" s="49"/>
      <c r="C8" s="46"/>
      <c r="D8" s="46"/>
      <c r="E8" s="49"/>
    </row>
    <row r="9" spans="1:1023">
      <c r="A9" s="48"/>
      <c r="B9" s="49"/>
      <c r="C9" s="46"/>
      <c r="D9" s="49"/>
      <c r="E9" s="49"/>
    </row>
    <row r="10" spans="1:1023">
      <c r="A10" s="48"/>
      <c r="B10" s="49"/>
      <c r="C10" s="46"/>
      <c r="D10" s="49"/>
      <c r="E10" s="49"/>
    </row>
  </sheetData>
  <mergeCells count="1">
    <mergeCell ref="A2:E2"/>
  </mergeCells>
  <dataValidations count="1">
    <dataValidation type="list" allowBlank="1" showInputMessage="1" showErrorMessage="1" sqref="AMH5:AMH10 ACL5:ACL10 SP5:SP10 IT5:IT10">
      <formula1>"Orientación,Reporte,Reunión Periódica"</formula1>
      <formula2>0</formula2>
    </dataValidation>
  </dataValidations>
  <pageMargins left="0.75" right="0.75" top="1" bottom="1" header="0.51180555555555496" footer="0.51180555555555496"/>
  <pageSetup paperSize="0" scale="0" firstPageNumber="0" orientation="portrait" usePrinterDefaults="0" horizontalDpi="0" verticalDpi="0" copies="0"/>
  <legacyDrawing r:id="rId1"/>
</worksheet>
</file>

<file path=xl/worksheets/sheet6.xml><?xml version="1.0" encoding="utf-8"?>
<worksheet xmlns="http://schemas.openxmlformats.org/spreadsheetml/2006/main" xmlns:r="http://schemas.openxmlformats.org/officeDocument/2006/relationships">
  <dimension ref="A1:AMI14"/>
  <sheetViews>
    <sheetView showGridLines="0" workbookViewId="0">
      <selection activeCell="D25" sqref="D25"/>
    </sheetView>
  </sheetViews>
  <sheetFormatPr baseColWidth="10" defaultColWidth="9.140625" defaultRowHeight="12.75"/>
  <cols>
    <col min="1" max="1" width="32.42578125" style="51"/>
    <col min="2" max="2" width="12.7109375" style="51"/>
    <col min="3" max="3" width="22.28515625" style="51"/>
    <col min="4" max="4" width="11.7109375" style="51"/>
    <col min="5" max="5" width="16" style="51"/>
    <col min="6" max="6" width="11.42578125" style="51"/>
    <col min="7" max="7" width="26" style="51"/>
    <col min="8" max="9" width="11.42578125" style="51"/>
    <col min="10" max="10" width="13.7109375" style="51"/>
    <col min="11" max="1023" width="11.42578125" style="51"/>
    <col min="1024" max="1025" width="11.42578125"/>
  </cols>
  <sheetData>
    <row r="1" spans="1:10">
      <c r="A1"/>
      <c r="B1"/>
      <c r="C1"/>
      <c r="D1"/>
      <c r="E1"/>
      <c r="F1"/>
      <c r="G1"/>
      <c r="J1"/>
    </row>
    <row r="2" spans="1:10" ht="22.5" customHeight="1">
      <c r="A2" s="143" t="s">
        <v>88</v>
      </c>
      <c r="B2" s="143"/>
      <c r="C2" s="143"/>
      <c r="D2" s="143"/>
      <c r="E2" s="143"/>
      <c r="F2" s="143"/>
      <c r="G2" s="143"/>
      <c r="J2"/>
    </row>
    <row r="3" spans="1:10" ht="25.5">
      <c r="A3" s="12" t="s">
        <v>89</v>
      </c>
      <c r="B3" s="12" t="s">
        <v>90</v>
      </c>
      <c r="C3" s="12" t="s">
        <v>91</v>
      </c>
      <c r="D3" s="12" t="s">
        <v>92</v>
      </c>
      <c r="E3" s="12" t="s">
        <v>93</v>
      </c>
      <c r="F3" s="12" t="s">
        <v>94</v>
      </c>
      <c r="G3" s="12" t="s">
        <v>95</v>
      </c>
      <c r="J3"/>
    </row>
    <row r="4" spans="1:10">
      <c r="A4" s="52" t="s">
        <v>96</v>
      </c>
      <c r="B4" s="31" t="s">
        <v>97</v>
      </c>
      <c r="C4" s="53" t="s">
        <v>98</v>
      </c>
      <c r="D4" s="31">
        <v>1</v>
      </c>
      <c r="E4" s="57"/>
      <c r="F4" s="54" t="s">
        <v>98</v>
      </c>
      <c r="G4" s="31"/>
      <c r="J4" s="55" t="s">
        <v>99</v>
      </c>
    </row>
    <row r="5" spans="1:10" ht="51">
      <c r="A5" s="56" t="s">
        <v>100</v>
      </c>
      <c r="B5" s="53" t="s">
        <v>101</v>
      </c>
      <c r="C5" s="53" t="s">
        <v>98</v>
      </c>
      <c r="D5" s="53">
        <v>2</v>
      </c>
      <c r="E5" s="57"/>
      <c r="F5" s="57" t="s">
        <v>98</v>
      </c>
      <c r="G5" s="53" t="s">
        <v>102</v>
      </c>
      <c r="J5" s="55" t="s">
        <v>101</v>
      </c>
    </row>
    <row r="6" spans="1:10">
      <c r="A6" s="52"/>
      <c r="B6" s="31"/>
      <c r="C6" s="31"/>
      <c r="D6" s="31"/>
      <c r="E6" s="54"/>
      <c r="F6" s="54"/>
      <c r="G6" s="31"/>
      <c r="J6" s="55"/>
    </row>
    <row r="7" spans="1:10">
      <c r="A7" s="52"/>
      <c r="B7" s="31"/>
      <c r="C7" s="31"/>
      <c r="D7" s="31"/>
      <c r="E7" s="54"/>
      <c r="F7" s="54"/>
      <c r="G7" s="31"/>
    </row>
    <row r="8" spans="1:10">
      <c r="A8" s="58"/>
      <c r="B8" s="31"/>
      <c r="C8" s="31"/>
      <c r="D8" s="59"/>
      <c r="E8" s="54"/>
      <c r="F8" s="54"/>
      <c r="G8" s="31"/>
    </row>
    <row r="9" spans="1:10">
      <c r="A9" s="52"/>
      <c r="B9" s="31"/>
      <c r="C9" s="31"/>
      <c r="D9" s="31"/>
      <c r="E9" s="54"/>
      <c r="F9" s="54"/>
      <c r="G9" s="31"/>
    </row>
    <row r="10" spans="1:10">
      <c r="A10" s="52"/>
      <c r="B10" s="31"/>
      <c r="C10" s="31"/>
      <c r="D10" s="31"/>
      <c r="E10" s="54"/>
      <c r="F10" s="54"/>
      <c r="G10" s="31"/>
    </row>
    <row r="11" spans="1:10">
      <c r="A11" s="52"/>
      <c r="B11" s="31"/>
      <c r="C11" s="31"/>
      <c r="D11" s="31"/>
      <c r="E11" s="54"/>
      <c r="F11" s="54"/>
      <c r="G11" s="31"/>
    </row>
    <row r="12" spans="1:10">
      <c r="A12" s="31"/>
      <c r="B12" s="31"/>
      <c r="C12" s="31"/>
      <c r="D12" s="31"/>
      <c r="E12" s="31"/>
      <c r="F12" s="31"/>
      <c r="G12" s="31"/>
    </row>
    <row r="13" spans="1:10">
      <c r="A13" s="31"/>
      <c r="B13" s="31"/>
      <c r="C13" s="31"/>
      <c r="D13" s="31"/>
      <c r="E13" s="31"/>
      <c r="F13" s="31"/>
      <c r="G13" s="31"/>
    </row>
    <row r="14" spans="1:10">
      <c r="A14" s="31"/>
      <c r="B14" s="31"/>
      <c r="C14" s="31"/>
      <c r="D14" s="31"/>
      <c r="E14" s="31"/>
      <c r="F14" s="31"/>
      <c r="G14" s="31"/>
    </row>
  </sheetData>
  <mergeCells count="1">
    <mergeCell ref="A2:G2"/>
  </mergeCells>
  <dataValidations count="1">
    <dataValidation type="list" allowBlank="1" showInputMessage="1" showErrorMessage="1" sqref="B9:B14 B4:B7">
      <formula1>$J$4:$J$5</formula1>
      <formula2>0</formula2>
    </dataValidation>
  </dataValidations>
  <pageMargins left="0.7" right="0.7" top="0.75" bottom="0.75" header="0.51180555555555496" footer="0.51180555555555496"/>
  <pageSetup paperSize="0" scale="0" firstPageNumber="0" orientation="portrait" usePrinterDefaults="0" horizontalDpi="0" verticalDpi="0" copies="0"/>
  <legacyDrawing r:id="rId1"/>
</worksheet>
</file>

<file path=xl/worksheets/sheet7.xml><?xml version="1.0" encoding="utf-8"?>
<worksheet xmlns="http://schemas.openxmlformats.org/spreadsheetml/2006/main" xmlns:r="http://schemas.openxmlformats.org/officeDocument/2006/relationships">
  <dimension ref="A1:JA39"/>
  <sheetViews>
    <sheetView topLeftCell="A3" workbookViewId="0">
      <selection activeCell="A5" sqref="A5:XFD5"/>
    </sheetView>
  </sheetViews>
  <sheetFormatPr baseColWidth="10" defaultColWidth="9.140625" defaultRowHeight="12.75"/>
  <cols>
    <col min="1" max="1" width="10.7109375"/>
    <col min="2" max="2" width="25.42578125"/>
    <col min="3" max="3" width="16"/>
    <col min="4" max="4" width="24"/>
    <col min="5" max="5" width="17.85546875"/>
    <col min="6" max="6" width="19.28515625"/>
    <col min="7" max="7" width="25.85546875"/>
    <col min="8" max="8" width="23.28515625"/>
    <col min="9" max="9" width="23"/>
    <col min="10" max="10" width="10.7109375"/>
    <col min="11" max="11" width="13.5703125"/>
    <col min="12" max="1025" width="10.7109375"/>
  </cols>
  <sheetData>
    <row r="1" spans="1:261">
      <c r="A1" s="60"/>
      <c r="C1" s="61"/>
      <c r="D1" s="61"/>
    </row>
    <row r="2" spans="1:261" ht="23.25">
      <c r="A2" s="62"/>
      <c r="B2" s="63"/>
      <c r="C2" s="63"/>
      <c r="D2" s="63"/>
      <c r="E2" s="62" t="s">
        <v>103</v>
      </c>
      <c r="F2" s="63"/>
      <c r="G2" s="63"/>
      <c r="H2" s="63"/>
      <c r="I2" s="63"/>
      <c r="J2" s="63"/>
      <c r="K2" s="64"/>
      <c r="IR2" s="65" t="s">
        <v>104</v>
      </c>
      <c r="IS2" s="65"/>
      <c r="IT2" s="65"/>
      <c r="IU2" s="65"/>
      <c r="IV2" s="65"/>
      <c r="IW2" s="65"/>
      <c r="IX2" s="65"/>
      <c r="IY2" s="65"/>
      <c r="IZ2" s="65"/>
      <c r="JA2" s="65"/>
    </row>
    <row r="3" spans="1:261">
      <c r="A3" s="66"/>
      <c r="B3" s="67"/>
      <c r="C3" s="68"/>
      <c r="D3" s="68"/>
      <c r="E3" s="68"/>
      <c r="F3" s="68"/>
      <c r="G3" s="69"/>
      <c r="H3" s="69"/>
      <c r="I3" s="69"/>
      <c r="J3" s="69"/>
      <c r="K3" s="70"/>
      <c r="AE3" s="71" t="s">
        <v>105</v>
      </c>
      <c r="AF3" s="71" t="s">
        <v>106</v>
      </c>
    </row>
    <row r="4" spans="1:261" ht="30">
      <c r="A4" s="72" t="s">
        <v>107</v>
      </c>
      <c r="B4" s="73" t="s">
        <v>108</v>
      </c>
      <c r="C4" s="74" t="s">
        <v>109</v>
      </c>
      <c r="D4" s="74" t="s">
        <v>110</v>
      </c>
      <c r="E4" s="74" t="s">
        <v>111</v>
      </c>
      <c r="F4" s="74" t="s">
        <v>112</v>
      </c>
      <c r="G4" s="74" t="s">
        <v>113</v>
      </c>
      <c r="H4" s="74" t="s">
        <v>114</v>
      </c>
      <c r="I4" s="74" t="s">
        <v>115</v>
      </c>
      <c r="J4" s="75" t="s">
        <v>116</v>
      </c>
      <c r="K4" s="74" t="s">
        <v>117</v>
      </c>
      <c r="AE4" s="76" t="s">
        <v>105</v>
      </c>
      <c r="AF4" s="76" t="s">
        <v>106</v>
      </c>
    </row>
    <row r="5" spans="1:261" ht="63.75">
      <c r="A5" s="77">
        <v>5</v>
      </c>
      <c r="B5" s="149" t="s">
        <v>146</v>
      </c>
      <c r="C5" s="77">
        <v>5</v>
      </c>
      <c r="D5" s="79">
        <v>0.05</v>
      </c>
      <c r="E5" s="77">
        <f t="shared" ref="E5:E20" si="0">PRODUCT(C5:D5)</f>
        <v>0.25</v>
      </c>
      <c r="F5" s="77">
        <v>4</v>
      </c>
      <c r="G5" s="78" t="s">
        <v>119</v>
      </c>
      <c r="H5" s="78" t="s">
        <v>120</v>
      </c>
      <c r="I5" s="77" t="s">
        <v>10</v>
      </c>
      <c r="J5" s="80" t="s">
        <v>121</v>
      </c>
      <c r="K5" s="81" t="s">
        <v>98</v>
      </c>
      <c r="IS5" s="82" t="s">
        <v>122</v>
      </c>
      <c r="IT5" s="83" t="s">
        <v>123</v>
      </c>
      <c r="IU5" s="84">
        <v>0.9</v>
      </c>
      <c r="IV5" s="85">
        <f>(IV10*IU5)</f>
        <v>0.9</v>
      </c>
      <c r="IW5" s="86">
        <f>(IW10*IU5)</f>
        <v>1.8</v>
      </c>
      <c r="IX5" s="87">
        <f>(IX10*IU5)</f>
        <v>2.7</v>
      </c>
      <c r="IY5" s="88">
        <f>(IY10*IU5)</f>
        <v>3.6</v>
      </c>
      <c r="IZ5" s="89">
        <f>(IZ10*IU5)</f>
        <v>4.5</v>
      </c>
    </row>
    <row r="6" spans="1:261" ht="76.5">
      <c r="A6" s="90">
        <v>6</v>
      </c>
      <c r="B6" s="149" t="s">
        <v>145</v>
      </c>
      <c r="C6" s="77">
        <v>1</v>
      </c>
      <c r="D6" s="79">
        <v>0.7</v>
      </c>
      <c r="E6" s="77">
        <f t="shared" si="0"/>
        <v>0.7</v>
      </c>
      <c r="F6" s="77">
        <v>3</v>
      </c>
      <c r="G6" s="78" t="s">
        <v>124</v>
      </c>
      <c r="H6" s="78" t="s">
        <v>125</v>
      </c>
      <c r="I6" s="77" t="s">
        <v>50</v>
      </c>
      <c r="J6" s="80" t="s">
        <v>126</v>
      </c>
      <c r="K6" s="81" t="s">
        <v>118</v>
      </c>
      <c r="IS6" s="82"/>
      <c r="IT6" s="83" t="s">
        <v>127</v>
      </c>
      <c r="IU6" s="84">
        <v>0.7</v>
      </c>
      <c r="IV6" s="91">
        <f>(IV10*IU6)</f>
        <v>0.7</v>
      </c>
      <c r="IW6" s="92">
        <f>(IW10*IU6)</f>
        <v>1.4</v>
      </c>
      <c r="IX6" s="93">
        <f>(IX10*IU6)</f>
        <v>2.0999999999999996</v>
      </c>
      <c r="IY6" s="94">
        <f>(IY10*IU6)</f>
        <v>2.8</v>
      </c>
      <c r="IZ6" s="95">
        <f>(IZ10*IU6)</f>
        <v>3.5</v>
      </c>
    </row>
    <row r="7" spans="1:261" ht="15">
      <c r="A7" s="90">
        <v>7</v>
      </c>
      <c r="B7" s="78"/>
      <c r="C7" s="90"/>
      <c r="D7" s="96"/>
      <c r="E7" s="90">
        <f t="shared" si="0"/>
        <v>0</v>
      </c>
      <c r="F7" s="90"/>
      <c r="G7" s="78"/>
      <c r="H7" s="78"/>
      <c r="I7" s="77"/>
      <c r="J7" s="97"/>
      <c r="K7" s="98"/>
      <c r="IS7" s="82"/>
      <c r="IT7" s="83" t="s">
        <v>128</v>
      </c>
      <c r="IU7" s="84">
        <v>0.5</v>
      </c>
      <c r="IV7" s="91">
        <f>(IV10*IU7)</f>
        <v>0.5</v>
      </c>
      <c r="IW7" s="99">
        <f>(IW10*IU7)</f>
        <v>1</v>
      </c>
      <c r="IX7" s="92">
        <f>(IX10*IU7)</f>
        <v>1.5</v>
      </c>
      <c r="IY7" s="92">
        <f>(IY10*IU7)</f>
        <v>2</v>
      </c>
      <c r="IZ7" s="100">
        <f>(IZ10*IU7)</f>
        <v>2.5</v>
      </c>
    </row>
    <row r="8" spans="1:261" ht="15">
      <c r="A8" s="90">
        <v>8</v>
      </c>
      <c r="B8" s="78"/>
      <c r="C8" s="90"/>
      <c r="D8" s="96"/>
      <c r="E8" s="90">
        <f t="shared" si="0"/>
        <v>0</v>
      </c>
      <c r="F8" s="90"/>
      <c r="G8" s="78"/>
      <c r="H8" s="78"/>
      <c r="I8" s="77"/>
      <c r="J8" s="97"/>
      <c r="K8" s="98"/>
      <c r="IS8" s="82"/>
      <c r="IT8" s="83" t="s">
        <v>129</v>
      </c>
      <c r="IU8" s="84">
        <v>0.3</v>
      </c>
      <c r="IV8" s="101">
        <f>(IV10*IU8)</f>
        <v>0.3</v>
      </c>
      <c r="IW8" s="102">
        <f>(IW10*IU8)</f>
        <v>0.6</v>
      </c>
      <c r="IX8" s="92">
        <f>(IX10*IU8)</f>
        <v>0.89999999999999991</v>
      </c>
      <c r="IY8" s="92">
        <f>(IY10*IU8)</f>
        <v>1.2</v>
      </c>
      <c r="IZ8" s="103">
        <f>(IZ10*IU8)</f>
        <v>1.5</v>
      </c>
    </row>
    <row r="9" spans="1:261" ht="15">
      <c r="A9" s="90">
        <v>9</v>
      </c>
      <c r="B9" s="78"/>
      <c r="C9" s="90"/>
      <c r="D9" s="96"/>
      <c r="E9" s="90">
        <f t="shared" si="0"/>
        <v>0</v>
      </c>
      <c r="F9" s="90"/>
      <c r="G9" s="104"/>
      <c r="H9" s="78"/>
      <c r="I9" s="77"/>
      <c r="J9" s="97"/>
      <c r="K9" s="98"/>
      <c r="IS9" s="82"/>
      <c r="IT9" s="83" t="s">
        <v>128</v>
      </c>
      <c r="IU9" s="105">
        <v>0.1</v>
      </c>
      <c r="IV9" s="106">
        <f>(IV10*IU9)</f>
        <v>0.1</v>
      </c>
      <c r="IW9" s="107">
        <f>(IW10*IU9)</f>
        <v>0.2</v>
      </c>
      <c r="IX9" s="108">
        <f>(IX10*IV9)</f>
        <v>0.30000000000000004</v>
      </c>
      <c r="IY9" s="108">
        <f>(IY10*IU9)</f>
        <v>0.4</v>
      </c>
      <c r="IZ9" s="109">
        <f>(IZ10*IU9)</f>
        <v>0.5</v>
      </c>
    </row>
    <row r="10" spans="1:261" ht="15">
      <c r="A10" s="110">
        <v>10</v>
      </c>
      <c r="B10" s="111"/>
      <c r="C10" s="110"/>
      <c r="D10" s="112"/>
      <c r="E10" s="110">
        <f t="shared" si="0"/>
        <v>0</v>
      </c>
      <c r="F10" s="110"/>
      <c r="G10" s="113"/>
      <c r="H10" s="111"/>
      <c r="I10" s="114"/>
      <c r="J10" s="115"/>
      <c r="K10" s="116"/>
      <c r="IS10" s="117"/>
      <c r="IT10" s="118"/>
      <c r="IU10" s="83"/>
      <c r="IV10" s="84">
        <v>1</v>
      </c>
      <c r="IW10" s="84">
        <v>2</v>
      </c>
      <c r="IX10" s="84">
        <v>3</v>
      </c>
      <c r="IY10" s="84">
        <v>4</v>
      </c>
      <c r="IZ10" s="119">
        <v>5</v>
      </c>
    </row>
    <row r="11" spans="1:261" ht="15">
      <c r="A11" s="110">
        <v>11</v>
      </c>
      <c r="B11" s="111"/>
      <c r="C11" s="110"/>
      <c r="D11" s="112"/>
      <c r="E11" s="110">
        <f t="shared" si="0"/>
        <v>0</v>
      </c>
      <c r="F11" s="110"/>
      <c r="G11" s="113"/>
      <c r="H11" s="111"/>
      <c r="I11" s="114"/>
      <c r="J11" s="115"/>
      <c r="K11" s="116"/>
      <c r="IS11" s="117"/>
      <c r="IT11" s="118"/>
      <c r="IU11" s="118"/>
      <c r="IV11" s="83" t="s">
        <v>128</v>
      </c>
      <c r="IW11" s="83" t="s">
        <v>129</v>
      </c>
      <c r="IX11" s="83" t="s">
        <v>130</v>
      </c>
      <c r="IY11" s="83" t="s">
        <v>127</v>
      </c>
      <c r="IZ11" s="120" t="s">
        <v>123</v>
      </c>
    </row>
    <row r="12" spans="1:261" ht="15">
      <c r="A12" s="110">
        <v>12</v>
      </c>
      <c r="B12" s="111"/>
      <c r="C12" s="110"/>
      <c r="D12" s="112"/>
      <c r="E12" s="110">
        <f t="shared" si="0"/>
        <v>0</v>
      </c>
      <c r="F12" s="110"/>
      <c r="G12" s="113"/>
      <c r="H12" s="111"/>
      <c r="I12" s="114"/>
      <c r="J12" s="115"/>
      <c r="K12" s="116"/>
      <c r="IS12" s="117"/>
      <c r="IT12" s="118"/>
      <c r="IU12" s="84"/>
      <c r="IV12" s="121" t="s">
        <v>131</v>
      </c>
      <c r="IW12" s="121"/>
      <c r="IX12" s="121"/>
      <c r="IY12" s="121"/>
      <c r="IZ12" s="121"/>
    </row>
    <row r="13" spans="1:261" ht="15">
      <c r="A13" s="110">
        <v>13</v>
      </c>
      <c r="B13" s="111"/>
      <c r="C13" s="110"/>
      <c r="D13" s="112"/>
      <c r="E13" s="110">
        <f t="shared" si="0"/>
        <v>0</v>
      </c>
      <c r="F13" s="110"/>
      <c r="G13" s="113"/>
      <c r="H13" s="111"/>
      <c r="I13" s="114"/>
      <c r="J13" s="115"/>
      <c r="K13" s="116"/>
      <c r="IS13" s="117"/>
      <c r="IT13" s="118"/>
      <c r="IU13" s="118"/>
      <c r="IV13" s="118"/>
      <c r="IW13" s="118"/>
      <c r="IX13" s="118"/>
      <c r="IY13" s="118"/>
      <c r="IZ13" s="122"/>
    </row>
    <row r="14" spans="1:261" ht="15">
      <c r="A14" s="110">
        <v>14</v>
      </c>
      <c r="B14" s="111"/>
      <c r="C14" s="110"/>
      <c r="D14" s="112"/>
      <c r="E14" s="110">
        <f t="shared" si="0"/>
        <v>0</v>
      </c>
      <c r="F14" s="110"/>
      <c r="G14" s="113"/>
      <c r="H14" s="111"/>
      <c r="I14" s="114"/>
      <c r="J14" s="115"/>
      <c r="K14" s="116"/>
      <c r="IS14" s="117"/>
      <c r="IT14" s="118"/>
      <c r="IU14" s="123"/>
      <c r="IV14" s="123"/>
      <c r="IW14" s="123"/>
      <c r="IX14" s="123"/>
      <c r="IY14" s="123"/>
      <c r="IZ14" s="124"/>
    </row>
    <row r="15" spans="1:261" ht="15">
      <c r="A15" s="110">
        <v>15</v>
      </c>
      <c r="B15" s="111"/>
      <c r="C15" s="110"/>
      <c r="D15" s="112"/>
      <c r="E15" s="110">
        <f t="shared" si="0"/>
        <v>0</v>
      </c>
      <c r="F15" s="110"/>
      <c r="G15" s="113"/>
      <c r="H15" s="111"/>
      <c r="I15" s="114"/>
      <c r="J15" s="115"/>
      <c r="K15" s="116"/>
      <c r="IS15" s="125" t="s">
        <v>111</v>
      </c>
      <c r="IT15" s="125"/>
      <c r="IU15" s="123"/>
      <c r="IV15" s="123"/>
      <c r="IW15" s="123"/>
      <c r="IX15" s="123"/>
      <c r="IY15" s="123"/>
      <c r="IZ15" s="124"/>
    </row>
    <row r="16" spans="1:261" ht="15">
      <c r="A16" s="110">
        <v>16</v>
      </c>
      <c r="B16" s="111"/>
      <c r="C16" s="110"/>
      <c r="D16" s="112"/>
      <c r="E16" s="110">
        <f t="shared" si="0"/>
        <v>0</v>
      </c>
      <c r="F16" s="110"/>
      <c r="G16" s="113"/>
      <c r="H16" s="111"/>
      <c r="I16" s="114"/>
      <c r="J16" s="115"/>
      <c r="K16" s="116"/>
      <c r="IS16" s="126" t="s">
        <v>132</v>
      </c>
      <c r="IT16" s="127"/>
      <c r="IU16" s="123"/>
      <c r="IV16" s="128" t="s">
        <v>133</v>
      </c>
      <c r="IW16" s="128"/>
      <c r="IX16" s="128"/>
      <c r="IY16" s="128"/>
      <c r="IZ16" s="128"/>
    </row>
    <row r="17" spans="1:260" ht="51">
      <c r="A17" s="110">
        <v>17</v>
      </c>
      <c r="B17" s="111"/>
      <c r="C17" s="110"/>
      <c r="D17" s="112"/>
      <c r="E17" s="110">
        <f t="shared" si="0"/>
        <v>0</v>
      </c>
      <c r="F17" s="110"/>
      <c r="G17" s="113"/>
      <c r="H17" s="111"/>
      <c r="I17" s="114"/>
      <c r="J17" s="115"/>
      <c r="K17" s="116"/>
      <c r="IS17" s="126" t="s">
        <v>134</v>
      </c>
      <c r="IT17" s="129"/>
      <c r="IU17" s="123"/>
      <c r="IV17" s="128" t="s">
        <v>135</v>
      </c>
      <c r="IW17" s="128"/>
      <c r="IX17" s="128"/>
      <c r="IY17" s="128"/>
      <c r="IZ17" s="128"/>
    </row>
    <row r="18" spans="1:260" ht="51">
      <c r="A18" s="110">
        <v>18</v>
      </c>
      <c r="B18" s="111"/>
      <c r="C18" s="110"/>
      <c r="D18" s="112"/>
      <c r="E18" s="110">
        <f t="shared" si="0"/>
        <v>0</v>
      </c>
      <c r="F18" s="110"/>
      <c r="G18" s="113"/>
      <c r="H18" s="111"/>
      <c r="I18" s="114"/>
      <c r="J18" s="115"/>
      <c r="K18" s="116"/>
      <c r="IS18" s="126" t="s">
        <v>136</v>
      </c>
      <c r="IT18" s="130"/>
      <c r="IU18" s="123"/>
      <c r="IV18" s="128" t="s">
        <v>135</v>
      </c>
      <c r="IW18" s="128"/>
      <c r="IX18" s="128"/>
      <c r="IY18" s="128"/>
      <c r="IZ18" s="128"/>
    </row>
    <row r="19" spans="1:260" ht="15">
      <c r="A19" s="110">
        <v>19</v>
      </c>
      <c r="B19" s="111"/>
      <c r="C19" s="110"/>
      <c r="D19" s="112"/>
      <c r="E19" s="110">
        <f t="shared" si="0"/>
        <v>0</v>
      </c>
      <c r="F19" s="110"/>
      <c r="G19" s="113"/>
      <c r="H19" s="111"/>
      <c r="I19" s="114"/>
      <c r="J19" s="115"/>
      <c r="K19" s="116"/>
      <c r="IS19" s="131"/>
      <c r="IT19" s="132"/>
      <c r="IU19" s="133"/>
      <c r="IV19" s="133"/>
      <c r="IW19" s="133"/>
      <c r="IX19" s="133"/>
      <c r="IY19" s="133"/>
      <c r="IZ19" s="134"/>
    </row>
    <row r="20" spans="1:260" ht="15">
      <c r="A20" s="110">
        <v>20</v>
      </c>
      <c r="B20" s="111"/>
      <c r="C20" s="110"/>
      <c r="D20" s="112"/>
      <c r="E20" s="110">
        <f t="shared" si="0"/>
        <v>0</v>
      </c>
      <c r="F20" s="110"/>
      <c r="G20" s="113"/>
      <c r="H20" s="111"/>
      <c r="I20" s="114"/>
      <c r="J20" s="115"/>
      <c r="K20" s="116"/>
    </row>
    <row r="21" spans="1:260">
      <c r="A21" s="135"/>
      <c r="B21" s="135"/>
      <c r="C21" s="135"/>
      <c r="D21" s="135"/>
      <c r="E21" s="135"/>
      <c r="F21" s="135"/>
    </row>
    <row r="22" spans="1:260">
      <c r="A22" s="135"/>
      <c r="B22" s="135"/>
      <c r="C22" s="135"/>
      <c r="D22" s="135"/>
      <c r="E22" s="135"/>
      <c r="F22" s="135"/>
    </row>
    <row r="23" spans="1:260">
      <c r="A23" s="135"/>
      <c r="B23" s="135"/>
      <c r="C23" s="135"/>
      <c r="D23" s="135"/>
      <c r="E23" s="135"/>
      <c r="F23" s="135"/>
    </row>
    <row r="24" spans="1:260">
      <c r="A24" s="135"/>
      <c r="B24" s="135"/>
      <c r="C24" s="135"/>
      <c r="D24" s="135"/>
      <c r="E24" s="135"/>
      <c r="F24" s="135"/>
    </row>
    <row r="25" spans="1:260">
      <c r="A25" s="135"/>
      <c r="B25" s="135"/>
      <c r="C25" s="135"/>
      <c r="D25" s="135"/>
      <c r="E25" s="135"/>
      <c r="F25" s="135"/>
    </row>
    <row r="26" spans="1:260">
      <c r="A26" s="135"/>
      <c r="B26" s="135"/>
      <c r="C26" s="136"/>
      <c r="D26" s="136"/>
      <c r="E26" s="136"/>
      <c r="F26" s="135"/>
    </row>
    <row r="34" spans="3:32">
      <c r="C34" s="137"/>
      <c r="D34" s="137"/>
      <c r="G34" s="60"/>
      <c r="H34" s="60"/>
      <c r="I34" s="60"/>
      <c r="J34" s="60"/>
      <c r="K34" s="60"/>
      <c r="L34" s="60"/>
      <c r="M34" s="60"/>
      <c r="N34" s="60"/>
      <c r="O34" s="60"/>
      <c r="P34" s="60"/>
      <c r="Q34" s="60"/>
      <c r="R34" s="60"/>
      <c r="S34" s="60"/>
      <c r="T34" s="60"/>
      <c r="U34" s="60"/>
      <c r="V34" s="60"/>
      <c r="W34" s="60"/>
      <c r="X34" s="60"/>
      <c r="Y34" s="60"/>
      <c r="Z34" s="60"/>
      <c r="AA34" s="60"/>
      <c r="AB34" s="60"/>
      <c r="AC34" s="60"/>
      <c r="AD34" s="60"/>
      <c r="AE34" s="60"/>
      <c r="AF34" s="60"/>
    </row>
    <row r="35" spans="3:32">
      <c r="C35" s="137"/>
      <c r="D35" s="137"/>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row>
    <row r="36" spans="3:32">
      <c r="C36" s="137"/>
      <c r="D36" s="137"/>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row>
    <row r="37" spans="3:32">
      <c r="C37" s="138"/>
      <c r="D37" s="138"/>
      <c r="G37" s="60"/>
      <c r="H37" s="60"/>
      <c r="I37" s="60"/>
      <c r="J37" s="60"/>
      <c r="K37" s="60"/>
      <c r="L37" s="60"/>
      <c r="M37" s="60"/>
      <c r="N37" s="60"/>
      <c r="O37" s="60"/>
      <c r="P37" s="60"/>
      <c r="Q37" s="60"/>
      <c r="R37" s="60"/>
      <c r="S37" s="60"/>
      <c r="T37" s="60"/>
      <c r="U37" s="60"/>
      <c r="V37" s="60"/>
      <c r="W37" s="60"/>
      <c r="X37" s="60"/>
      <c r="Y37" s="60"/>
      <c r="Z37" s="60"/>
      <c r="AA37" s="60"/>
      <c r="AB37" s="60"/>
      <c r="AC37" s="60"/>
      <c r="AD37" s="60"/>
      <c r="AE37" s="60"/>
      <c r="AF37" s="60"/>
    </row>
    <row r="38" spans="3:32">
      <c r="C38" s="138"/>
      <c r="D38" s="138"/>
      <c r="G38" s="60"/>
      <c r="H38" s="60"/>
      <c r="I38" s="60"/>
      <c r="J38" s="60"/>
      <c r="K38" s="60"/>
      <c r="L38" s="60"/>
      <c r="M38" s="60"/>
      <c r="N38" s="60"/>
      <c r="O38" s="60"/>
      <c r="P38" s="60"/>
      <c r="Q38" s="60"/>
      <c r="R38" s="60"/>
      <c r="S38" s="60"/>
      <c r="T38" s="60"/>
      <c r="U38" s="60"/>
      <c r="V38" s="60"/>
      <c r="W38" s="60"/>
      <c r="X38" s="60"/>
      <c r="Y38" s="60"/>
      <c r="Z38" s="60"/>
      <c r="AA38" s="60"/>
      <c r="AB38" s="60"/>
      <c r="AC38" s="60"/>
      <c r="AD38" s="60"/>
      <c r="AE38" s="60"/>
      <c r="AF38" s="60"/>
    </row>
    <row r="39" spans="3:32">
      <c r="C39" s="138"/>
      <c r="D39" s="138"/>
      <c r="G39" s="60"/>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row>
  </sheetData>
  <dataValidations count="3">
    <dataValidation type="list" allowBlank="1" showInputMessage="1" showErrorMessage="1" sqref="J5">
      <formula1>"Abierto,Mitigado,Ocurrido,Cerrado"</formula1>
      <formula2>0</formula2>
    </dataValidation>
    <dataValidation type="list" allowBlank="1" showInputMessage="1" showErrorMessage="1" sqref="F5">
      <formula1>"1,2,3,4"</formula1>
      <formula2>0</formula2>
    </dataValidation>
    <dataValidation type="list" allowBlank="1" showInputMessage="1" showErrorMessage="1" sqref="C5">
      <formula1>",1,2,3,4,5"</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2979</TotalTime>
  <Application>LibreOffice/4.4.2.2$Linux_X86_64 LibreOffice_project/40m0$Build-2</Application>
  <DocSecurity>0</DocSecurity>
  <ScaleCrop>false</ScaleCrop>
  <HeadingPairs>
    <vt:vector size="4" baseType="variant">
      <vt:variant>
        <vt:lpstr>Hojas de cálculo</vt:lpstr>
      </vt:variant>
      <vt:variant>
        <vt:i4>7</vt:i4>
      </vt:variant>
      <vt:variant>
        <vt:lpstr>Rangos con nombre</vt:lpstr>
      </vt:variant>
      <vt:variant>
        <vt:i4>5</vt:i4>
      </vt:variant>
    </vt:vector>
  </HeadingPairs>
  <TitlesOfParts>
    <vt:vector size="12" baseType="lpstr">
      <vt:lpstr>Presentación</vt:lpstr>
      <vt:lpstr>Datos Generales</vt:lpstr>
      <vt:lpstr>Recursos Humanos</vt:lpstr>
      <vt:lpstr>Capacitaciones</vt:lpstr>
      <vt:lpstr>Plan Comunicación</vt:lpstr>
      <vt:lpstr>Recursos Materiales</vt:lpstr>
      <vt:lpstr>Plan Riesgos</vt:lpstr>
      <vt:lpstr>'Datos Generales'!_Toc120446010</vt:lpstr>
      <vt:lpstr>Presentación!_Toc120446010</vt:lpstr>
      <vt:lpstr>'Datos Generales'!_Toc120446011</vt:lpstr>
      <vt:lpstr>'Recursos Humanos'!_Toc120446019</vt:lpstr>
      <vt:lpstr>'Plan Riesgos'!Área_de_impresión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 de Proyecto</dc:title>
  <dc:creator>Jesús Moreno</dc:creator>
  <cp:lastModifiedBy>Elitebook</cp:lastModifiedBy>
  <cp:revision>7</cp:revision>
  <dcterms:created xsi:type="dcterms:W3CDTF">2008-10-09T15:24:18Z</dcterms:created>
  <dcterms:modified xsi:type="dcterms:W3CDTF">2016-01-12T06:22:31Z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