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Riesgos'!$A$1:$F$21</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Riesgos'!$A$1:$F$21</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<sst xmlns="http://schemas.openxmlformats.org/spreadsheetml/2006/main" count="182" uniqueCount="154">
  <si>
    <t>Plan del Proyecto</t>
  </si>
  <si>
    <t>Versión</t>
  </si>
  <si>
    <t>Nombre del Proyecto:</t>
  </si>
  <si>
    <t>P1366 - RNCNOM, Gabriela de la Torre_MO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</si>
  <si>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</si>
  <si>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</si>
  <si>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</si>
  <si>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</si>
  <si>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</si>
  <si>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</si>
  <si>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</si>
  <si>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</si>
  <si>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</si>
  <si>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</si>
  <si>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</si>
  <si>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</si>
  <si>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</si>
  <si>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</si>
  <si>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</si>
  <si>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</si>
  <si>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</si>
  <si>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</si>
  <si>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</si>
  <si>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</si>
  <si>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</si>
  <si>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</si>
  <si>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</si>
  <si>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</si>
  <si>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</si>
  <si>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</si>
  <si>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</si>
  <si>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</si>
  <si>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</si>
  <si>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</si>
  <si>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</si>
  <si>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</si>
  <si>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</si>
  <si>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Proporcionar al clente su licencia de renovación</t>
  </si>
  <si>
    <t>Cronograma</t>
  </si>
  <si>
    <t>https://contpaqi911.bitrix24.com/crm/deal/show/14464/</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</si>
  <si>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</si>
  <si>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</si>
  <si>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</si>
  <si>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</si>
  <si>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</si>
  <si>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</si>
  <si>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</si>
  <si>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</si>
  <si>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</si>
  <si>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</si>
  <si>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</si>
  <si>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</si>
  <si>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</si>
  <si>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</si>
  <si>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</si>
  <si>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</si>
  <si>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</si>
  <si>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</si>
  <si>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</si>
  <si>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</si>
  <si>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</si>
  <si>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</si>
  <si>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</si>
  <si>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</si>
  <si>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</si>
  <si>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</si>
  <si>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</si>
  <si>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</si>
  <si>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</si>
  <si>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</si>
  <si>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</si>
  <si>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</si>
  <si>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</si>
  <si>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Gabriela dela Torre</t>
  </si>
  <si>
    <t>gabriela_fiscal@hotmail.com</t>
  </si>
  <si>
    <t>Aceptar carta de acepatación</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</si>
  <si>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</si>
  <si>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</si>
  <si>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</si>
  <si>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</si>
  <si>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</si>
  <si>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</si>
  <si>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</si>
  <si>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</si>
  <si>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</si>
  <si>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</si>
  <si>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</si>
  <si>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</si>
  <si>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Solicitar renovación de sistema</t>
  </si>
  <si>
    <t>Marisol Ornelas, Adriana Jaramillo</t>
  </si>
  <si>
    <t>Realizar el pedido de la renovación</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</si>
  <si>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</si>
  <si>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</si>
  <si>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</si>
  <si>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</si>
  <si>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</si>
  <si>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</si>
  <si>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</si>
  <si>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</si>
  <si>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</si>
  <si>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</si>
  <si>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</si>
  <si>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</si>
  <si>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</si>
  <si>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</si>
  <si>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</si>
  <si>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</si>
  <si>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</si>
  <si>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</si>
  <si>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</si>
  <si>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</si>
  <si>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</si>
  <si>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</si>
  <si>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</si>
  <si>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</si>
  <si>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</si>
  <si>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</si>
  <si>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</si>
  <si>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</si>
  <si>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</si>
  <si>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</si>
  <si>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</si>
  <si>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</si>
  <si>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</si>
  <si>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</si>
  <si>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</si>
  <si>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</si>
  <si>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</si>
  <si>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</si>
  <si>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</si>
  <si>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</si>
  <si>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</si>
  <si>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</si>
  <si>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</si>
  <si>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</si>
  <si>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</si>
  <si>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</si>
  <si>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</si>
  <si>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</si>
  <si>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 hito de cierre</t>
  </si>
  <si>
    <t>Enviar factura hasta obtener carta de aceptación</t>
  </si>
  <si>
    <t>Enviar mensajes solicitando  al cliente la respuesta</t>
  </si>
  <si>
    <t>Abierto</t>
  </si>
  <si>
    <t>Semanal</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</si>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</sst>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sz val="9"/>
      <name val="Arial"/>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0"/>
      <color rgb="FF0000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2"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9" fillId="0" borderId="1" xfId="20" applyFont="true" applyBorder="true" applyAlignment="true" applyProtection="true">
      <alignment horizontal="left" vertical="center" textRotation="0" wrapText="true" indent="0" shrinkToFit="false"/>
      <protection locked="true" hidden="false"/>
    </xf>
    <xf numFmtId="164" fontId="9" fillId="0" borderId="1" xfId="20" applyFont="true" applyBorder="true" applyAlignment="false" applyProtection="true">
      <alignment horizontal="general" vertical="bottom" textRotation="0" wrapText="false" indent="0" shrinkToFit="false"/>
      <protection locked="true" hidden="false"/>
    </xf>
    <xf numFmtId="164" fontId="10"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2" fillId="4" borderId="1" xfId="21" applyFont="true" applyBorder="true" applyAlignment="true" applyProtection="true">
      <alignment horizontal="center" vertical="bottom" textRotation="0" wrapText="false" indent="0" shrinkToFit="false"/>
      <protection locked="true" hidden="false"/>
    </xf>
    <xf numFmtId="164" fontId="12"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13" fillId="0"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4" fillId="0" borderId="0" xfId="21" applyFont="true" applyBorder="true" applyAlignment="true" applyProtection="true">
      <alignment horizontal="general"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false" indent="0" shrinkToFit="false"/>
      <protection locked="true" hidden="false"/>
    </xf>
    <xf numFmtId="164" fontId="16"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1" fillId="10" borderId="1" xfId="0" applyFont="true" applyBorder="true" applyAlignment="true" applyProtection="false">
      <alignment horizontal="center" vertical="center" textRotation="0" wrapText="false" indent="0" shrinkToFit="false"/>
      <protection locked="true" hidden="false"/>
    </xf>
    <xf numFmtId="164" fontId="21" fillId="10" borderId="1" xfId="0" applyFont="true" applyBorder="true" applyAlignment="true" applyProtection="false">
      <alignment horizontal="left" vertical="center" textRotation="0" wrapText="true" indent="0" shrinkToFit="false"/>
      <protection locked="true" hidden="false"/>
    </xf>
    <xf numFmtId="164" fontId="21" fillId="10" borderId="1" xfId="0" applyFont="true" applyBorder="true" applyAlignment="true" applyProtection="false">
      <alignment horizontal="center" vertical="center" textRotation="0" wrapText="true" indent="0" shrinkToFit="false"/>
      <protection locked="true" hidden="false"/>
    </xf>
    <xf numFmtId="164" fontId="21"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2"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7"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3" fillId="0" borderId="15" xfId="0" applyFont="true" applyBorder="true" applyAlignment="true" applyProtection="false">
      <alignment horizontal="center" vertical="center" textRotation="18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2"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2"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7" fillId="0" borderId="22" xfId="0" applyFont="true" applyBorder="true" applyAlignment="true" applyProtection="false">
      <alignment horizontal="center" vertical="bottom" textRotation="0" wrapText="false" indent="0" shrinkToFit="false"/>
      <protection locked="true" hidden="false"/>
    </xf>
    <xf numFmtId="164" fontId="23"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7"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4" fillId="7" borderId="0" xfId="0" applyFont="true" applyBorder="false" applyAlignment="true" applyProtection="false">
      <alignment horizontal="center" vertical="bottom" textRotation="0" wrapText="false" indent="0" shrinkToFit="false"/>
      <protection locked="true" hidden="false"/>
    </xf>
    <xf numFmtId="164" fontId="24" fillId="7" borderId="0" xfId="0" applyFont="true" applyBorder="false" applyAlignment="false" applyProtection="false">
      <alignment horizontal="general" vertical="bottom" textRotation="0" wrapText="false" indent="0" shrinkToFit="false"/>
      <protection locked="true" hidden="false"/>
    </xf>
    <xf numFmtId="164" fontId="24"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6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mailto:gabriela_fiscal@hotmail.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42342</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42345</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6" t="s">
        <v>2</v>
      </c>
      <c r="B3" s="10" t="s">
        <v>3</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2"/>
      <c r="B13" s="13"/>
      <c r="C13" s="0"/>
      <c r="D13" s="0"/>
    </row>
    <row r="14" customFormat="false" ht="20.25" hidden="false" customHeight="true" outlineLevel="0" collapsed="false">
      <c r="A14" s="2" t="s">
        <v>24</v>
      </c>
      <c r="B14" s="2"/>
      <c r="C14" s="2"/>
      <c r="D14" s="2"/>
    </row>
    <row r="15" customFormat="false" ht="27" hidden="false" customHeight="true" outlineLevel="1" collapsed="false">
      <c r="A15" s="14" t="s">
        <v>25</v>
      </c>
      <c r="B15" s="15" t="s">
        <v>26</v>
      </c>
      <c r="C15" s="15" t="s">
        <v>27</v>
      </c>
      <c r="D15" s="15" t="s">
        <v>28</v>
      </c>
    </row>
    <row r="16" customFormat="false" ht="22.5" hidden="false" customHeight="false" outlineLevel="1" collapsed="false">
      <c r="A16" s="16" t="s">
        <v>29</v>
      </c>
      <c r="B16" s="7" t="s">
        <v>30</v>
      </c>
      <c r="C16" s="17" t="n">
        <v>42345</v>
      </c>
      <c r="D16" s="17" t="n">
        <v>42345</v>
      </c>
    </row>
    <row r="17" customFormat="false" ht="22.5" hidden="false" customHeight="false" outlineLevel="1" collapsed="false">
      <c r="A17" s="16" t="s">
        <v>31</v>
      </c>
      <c r="B17" s="7" t="s">
        <v>32</v>
      </c>
      <c r="C17" s="17" t="n">
        <v>42352</v>
      </c>
      <c r="D17" s="17" t="n">
        <v>42352</v>
      </c>
    </row>
    <row r="18" customFormat="false" ht="22.5" hidden="false" customHeight="false" outlineLevel="1" collapsed="false">
      <c r="A18" s="16" t="s">
        <v>33</v>
      </c>
      <c r="B18" s="7" t="s">
        <v>34</v>
      </c>
      <c r="C18" s="17" t="n">
        <v>42348</v>
      </c>
      <c r="D18" s="8"/>
    </row>
    <row r="19" customFormat="false" ht="22.5" hidden="false" customHeight="false" outlineLevel="1" collapsed="false">
      <c r="A19" s="16"/>
      <c r="B19" s="7"/>
      <c r="C19" s="8"/>
      <c r="D19" s="8"/>
    </row>
    <row r="20" customFormat="false" ht="22.5" hidden="false" customHeight="false" outlineLevel="1" collapsed="false">
      <c r="A20" s="16"/>
      <c r="B20" s="7"/>
      <c r="C20" s="8"/>
      <c r="D20" s="8"/>
    </row>
    <row r="21" customFormat="false" ht="22.5" hidden="false" customHeight="false" outlineLevel="1" collapsed="false">
      <c r="A21" s="16"/>
      <c r="B21" s="7"/>
      <c r="C21" s="7"/>
      <c r="D21" s="7"/>
    </row>
    <row r="22" customFormat="false" ht="22.5" hidden="false" customHeight="false" outlineLevel="0" collapsed="false">
      <c r="A22" s="18"/>
      <c r="B22" s="13"/>
      <c r="C22" s="13"/>
    </row>
    <row r="23" customFormat="false" ht="15.6" hidden="false" customHeight="true" outlineLevel="0" collapsed="false">
      <c r="A23" s="2" t="s">
        <v>35</v>
      </c>
      <c r="B23" s="2"/>
      <c r="C23" s="13"/>
    </row>
    <row r="24" customFormat="false" ht="59.65" hidden="false" customHeight="true" outlineLevel="0" collapsed="false">
      <c r="A24" s="19" t="s">
        <v>20</v>
      </c>
      <c r="B24" s="20"/>
      <c r="C24" s="13"/>
    </row>
    <row r="25" customFormat="false" ht="15.6" hidden="false" customHeight="true" outlineLevel="0" collapsed="false">
      <c r="A25" s="2" t="s">
        <v>36</v>
      </c>
      <c r="B25" s="2"/>
      <c r="C25" s="13"/>
    </row>
    <row r="26" customFormat="false" ht="53.65" hidden="false" customHeight="true" outlineLevel="0" collapsed="false">
      <c r="A26" s="21" t="s">
        <v>37</v>
      </c>
      <c r="B26" s="21"/>
      <c r="C26" s="13"/>
    </row>
    <row r="27" customFormat="false" ht="19.5" hidden="false" customHeight="true" outlineLevel="0" collapsed="false">
      <c r="A27" s="2" t="s">
        <v>38</v>
      </c>
      <c r="B27" s="2"/>
    </row>
    <row r="28" customFormat="false" ht="53.25" hidden="false" customHeight="true" outlineLevel="0" collapsed="false">
      <c r="A28" s="22" t="s">
        <v>39</v>
      </c>
      <c r="B28" s="22"/>
    </row>
    <row r="29" customFormat="false" ht="21" hidden="false" customHeight="true" outlineLevel="0" collapsed="false">
      <c r="A29" s="2" t="s">
        <v>40</v>
      </c>
      <c r="B29" s="2"/>
    </row>
    <row r="30" customFormat="false" ht="45.75" hidden="false" customHeight="true" outlineLevel="0" collapsed="false">
      <c r="A30" s="23" t="s">
        <v>41</v>
      </c>
      <c r="B30" s="23"/>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64/"/>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B6" colorId="64" zoomScale="100" zoomScaleNormal="100" zoomScalePageLayoutView="100" workbookViewId="0">
      <selection pane="topLeft" activeCell="E14" activeCellId="0" sqref="E14"/>
    </sheetView>
  </sheetViews>
  <sheetFormatPr defaultRowHeight="12.75"/>
  <cols>
    <col collapsed="false" hidden="false" max="1" min="1" style="24" width="42"/>
    <col collapsed="false" hidden="false" max="2" min="2" style="24" width="31.1479591836735"/>
    <col collapsed="false" hidden="false" max="3" min="3" style="24" width="34.1428571428571"/>
    <col collapsed="false" hidden="false" max="4" min="4" style="24" width="46.5714285714286"/>
    <col collapsed="false" hidden="false" max="5" min="5" style="24" width="40.8571428571429"/>
    <col collapsed="false" hidden="false" max="1025" min="6" style="0" width="10.7091836734694"/>
  </cols>
  <sheetData>
    <row r="1" customFormat="false" ht="15.75" hidden="false" customHeight="false" outlineLevel="0" collapsed="false">
      <c r="A1" s="25"/>
      <c r="B1" s="25" t="s">
        <v>42</v>
      </c>
      <c r="C1" s="25"/>
      <c r="D1" s="25"/>
      <c r="E1" s="25"/>
    </row>
    <row r="2" customFormat="false" ht="18.75" hidden="false" customHeight="false" outlineLevel="0" collapsed="false">
      <c r="A2" s="26" t="s">
        <v>43</v>
      </c>
      <c r="B2" s="27"/>
      <c r="C2" s="27"/>
      <c r="D2" s="27"/>
      <c r="E2" s="28"/>
    </row>
    <row r="3" customFormat="false" ht="12.75" hidden="false" customHeight="false" outlineLevel="0" collapsed="false">
      <c r="A3" s="29" t="s">
        <v>44</v>
      </c>
      <c r="B3" s="29" t="s">
        <v>45</v>
      </c>
      <c r="C3" s="29" t="s">
        <v>46</v>
      </c>
      <c r="D3" s="29" t="s">
        <v>47</v>
      </c>
      <c r="E3" s="30" t="s">
        <v>48</v>
      </c>
    </row>
    <row r="4" customFormat="false" ht="38.25" hidden="false" customHeight="false" outlineLevel="0" collapsed="false">
      <c r="A4" s="31" t="s">
        <v>49</v>
      </c>
      <c r="B4" s="31" t="s">
        <v>8</v>
      </c>
      <c r="C4" s="31" t="s">
        <v>50</v>
      </c>
      <c r="D4" s="32" t="s">
        <v>51</v>
      </c>
      <c r="E4" s="33" t="s">
        <v>52</v>
      </c>
    </row>
    <row r="5" customFormat="false" ht="25.5" hidden="false" customHeight="false" outlineLevel="0" collapsed="false">
      <c r="A5" s="31" t="s">
        <v>53</v>
      </c>
      <c r="B5" s="31" t="s">
        <v>54</v>
      </c>
      <c r="C5" s="31" t="n">
        <v>3313482553</v>
      </c>
      <c r="D5" s="32" t="s">
        <v>55</v>
      </c>
      <c r="E5" s="33" t="s">
        <v>56</v>
      </c>
    </row>
    <row r="6" customFormat="false" ht="12.75" hidden="false" customHeight="false" outlineLevel="0" collapsed="false">
      <c r="A6" s="31" t="s">
        <v>57</v>
      </c>
      <c r="B6" s="31"/>
      <c r="C6" s="31"/>
      <c r="D6" s="32"/>
      <c r="E6" s="34" t="s">
        <v>58</v>
      </c>
    </row>
    <row r="7" customFormat="false" ht="38.25" hidden="false" customHeight="false" outlineLevel="0" collapsed="false">
      <c r="A7" s="31" t="s">
        <v>59</v>
      </c>
      <c r="B7" s="31" t="s">
        <v>60</v>
      </c>
      <c r="C7" s="31" t="n">
        <v>3318039095</v>
      </c>
      <c r="D7" s="32" t="s">
        <v>61</v>
      </c>
      <c r="E7" s="34" t="s">
        <v>62</v>
      </c>
    </row>
    <row r="8" customFormat="false" ht="25.5" hidden="false" customHeight="false" outlineLevel="0" collapsed="false">
      <c r="A8" s="31" t="s">
        <v>63</v>
      </c>
      <c r="B8" s="31" t="s">
        <v>64</v>
      </c>
      <c r="C8" s="31" t="s">
        <v>65</v>
      </c>
      <c r="D8" s="32" t="s">
        <v>66</v>
      </c>
      <c r="E8" s="34" t="s">
        <v>67</v>
      </c>
    </row>
    <row r="9" customFormat="false" ht="12.75" hidden="false" customHeight="false" outlineLevel="0" collapsed="false">
      <c r="A9" s="31" t="s">
        <v>68</v>
      </c>
      <c r="B9" s="31" t="s">
        <v>11</v>
      </c>
      <c r="C9" s="31" t="n">
        <v>3312448000</v>
      </c>
      <c r="D9" s="32" t="s">
        <v>69</v>
      </c>
      <c r="E9" s="34" t="s">
        <v>70</v>
      </c>
    </row>
    <row r="10" customFormat="false" ht="12.75" hidden="false" customHeight="false" outlineLevel="0" collapsed="false">
      <c r="A10" s="31"/>
      <c r="B10" s="31"/>
      <c r="C10" s="31"/>
      <c r="D10" s="31"/>
      <c r="E10" s="31"/>
    </row>
    <row r="11" customFormat="false" ht="12.75" hidden="false" customHeight="false" outlineLevel="0" collapsed="false">
      <c r="A11" s="31"/>
      <c r="B11" s="31"/>
      <c r="C11" s="31"/>
      <c r="D11" s="31"/>
      <c r="E11" s="31"/>
    </row>
    <row r="12" customFormat="false" ht="18.75" hidden="false" customHeight="false" outlineLevel="0" collapsed="false">
      <c r="A12" s="26" t="s">
        <v>71</v>
      </c>
      <c r="B12" s="35"/>
      <c r="C12" s="35"/>
      <c r="D12" s="35"/>
      <c r="E12" s="35"/>
    </row>
    <row r="13" customFormat="false" ht="14.15" hidden="false" customHeight="false" outlineLevel="0" collapsed="false">
      <c r="A13" s="31" t="s">
        <v>72</v>
      </c>
      <c r="B13" s="31" t="s">
        <v>73</v>
      </c>
      <c r="C13" s="31" t="n">
        <v>8717222345</v>
      </c>
      <c r="D13" s="36" t="s">
        <v>74</v>
      </c>
      <c r="E13" s="37" t="s">
        <v>75</v>
      </c>
    </row>
    <row r="14" customFormat="false" ht="12.75" hidden="false" customHeight="false" outlineLevel="0" collapsed="false">
      <c r="A14" s="31"/>
      <c r="B14" s="31"/>
      <c r="C14" s="31"/>
      <c r="D14" s="31"/>
      <c r="E14" s="31"/>
    </row>
    <row r="15" customFormat="false" ht="12.75" hidden="false" customHeight="false" outlineLevel="0" collapsed="false">
      <c r="A15" s="31"/>
      <c r="B15" s="31"/>
      <c r="C15" s="31"/>
      <c r="D15" s="31"/>
      <c r="E15" s="31"/>
    </row>
    <row r="16" customFormat="false" ht="12.75" hidden="false" customHeight="false" outlineLevel="0" collapsed="false">
      <c r="A16" s="31"/>
      <c r="B16" s="31"/>
      <c r="C16" s="31"/>
      <c r="D16" s="31"/>
      <c r="E16" s="31"/>
    </row>
    <row r="17" customFormat="false" ht="12.75" hidden="false" customHeight="false" outlineLevel="0" collapsed="false">
      <c r="A17" s="38"/>
      <c r="B17" s="38"/>
      <c r="C17" s="38"/>
      <c r="D17" s="38"/>
      <c r="E17" s="39"/>
    </row>
    <row r="21" customFormat="false" ht="12.75" hidden="false" customHeight="false" outlineLevel="0" collapsed="false">
      <c r="A21" s="40" t="s">
        <v>76</v>
      </c>
      <c r="B21" s="40"/>
      <c r="C21" s="40"/>
      <c r="D21" s="40"/>
      <c r="E21" s="40"/>
    </row>
    <row r="22" customFormat="false" ht="12.75" hidden="false" customHeight="false" outlineLevel="0" collapsed="false">
      <c r="A22" s="0"/>
      <c r="B22" s="0"/>
    </row>
    <row r="23" customFormat="false" ht="18.75" hidden="false" customHeight="false" outlineLevel="0" collapsed="false">
      <c r="A23" s="41"/>
      <c r="B23" s="42" t="s">
        <v>77</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 ref="D13" r:id="rId6" display="gabriela_fiscal@hot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3" t="s">
        <v>78</v>
      </c>
      <c r="B1" s="44" t="s">
        <v>79</v>
      </c>
      <c r="C1" s="44" t="s">
        <v>80</v>
      </c>
      <c r="D1" s="44" t="s">
        <v>81</v>
      </c>
      <c r="E1" s="44" t="s">
        <v>82</v>
      </c>
    </row>
    <row r="2" customFormat="false" ht="12.75" hidden="false" customHeight="false" outlineLevel="0" collapsed="false">
      <c r="A2" s="45"/>
      <c r="B2" s="45"/>
      <c r="C2" s="46"/>
      <c r="D2" s="47"/>
      <c r="E2" s="48"/>
    </row>
    <row r="3" customFormat="false" ht="12.75" hidden="false" customHeight="false" outlineLevel="0" collapsed="false">
      <c r="A3" s="45"/>
      <c r="B3" s="45"/>
      <c r="C3" s="48"/>
      <c r="D3" s="48"/>
      <c r="E3" s="48"/>
    </row>
    <row r="4" customFormat="false" ht="12.75" hidden="false" customHeight="false" outlineLevel="0" collapsed="false">
      <c r="A4" s="45"/>
      <c r="B4" s="45"/>
      <c r="C4" s="45"/>
      <c r="D4" s="45"/>
      <c r="E4" s="45"/>
    </row>
    <row r="5" customFormat="false" ht="12.75" hidden="false" customHeight="false" outlineLevel="0" collapsed="false">
      <c r="A5" s="45"/>
      <c r="B5" s="45"/>
      <c r="C5" s="45"/>
      <c r="D5" s="45"/>
      <c r="E5" s="45"/>
    </row>
    <row r="6" customFormat="false" ht="12.75" hidden="false" customHeight="false" outlineLevel="0" collapsed="false">
      <c r="A6" s="45"/>
      <c r="B6" s="45"/>
      <c r="C6" s="45"/>
      <c r="D6" s="45"/>
      <c r="E6" s="45"/>
    </row>
    <row r="7" customFormat="false" ht="12.75" hidden="false" customHeight="false" outlineLevel="0" collapsed="false">
      <c r="A7" s="45"/>
      <c r="B7" s="45"/>
      <c r="C7" s="45"/>
      <c r="D7" s="45"/>
      <c r="E7" s="45"/>
    </row>
    <row r="8" customFormat="false" ht="12.75" hidden="false" customHeight="false" outlineLevel="0" collapsed="false">
      <c r="A8" s="45"/>
      <c r="B8" s="45"/>
      <c r="C8" s="45"/>
      <c r="D8" s="45"/>
      <c r="E8" s="45"/>
    </row>
    <row r="9" customFormat="false" ht="12.75" hidden="false" customHeight="false" outlineLevel="0" collapsed="false">
      <c r="A9" s="45"/>
      <c r="B9" s="45"/>
      <c r="C9" s="45"/>
      <c r="D9" s="45"/>
      <c r="E9" s="45"/>
    </row>
    <row r="10" customFormat="false" ht="12.75" hidden="false" customHeight="false" outlineLevel="0" collapsed="false">
      <c r="A10" s="45"/>
      <c r="B10" s="45"/>
      <c r="C10" s="45"/>
      <c r="D10" s="45"/>
      <c r="E10" s="45"/>
    </row>
    <row r="11" customFormat="false" ht="12.75" hidden="false" customHeight="false" outlineLevel="0" collapsed="false">
      <c r="A11" s="45"/>
      <c r="B11" s="45"/>
      <c r="C11" s="45"/>
      <c r="D11" s="45"/>
      <c r="E11" s="45"/>
    </row>
    <row r="12" customFormat="false" ht="12.75" hidden="false" customHeight="false" outlineLevel="0" collapsed="false">
      <c r="A12" s="45"/>
      <c r="B12" s="45"/>
      <c r="C12" s="45"/>
      <c r="D12" s="45"/>
      <c r="E12" s="4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C8" activeCellId="0" sqref="C8"/>
    </sheetView>
  </sheetViews>
  <sheetFormatPr defaultRowHeight="12.8"/>
  <cols>
    <col collapsed="false" hidden="false" max="1" min="1" style="49" width="22.8571428571429"/>
    <col collapsed="false" hidden="false" max="2" min="2" style="49" width="19.5714285714286"/>
    <col collapsed="false" hidden="false" max="3" min="3" style="49" width="19.4183673469388"/>
    <col collapsed="false" hidden="false" max="4" min="4" style="49" width="48.280612244898"/>
    <col collapsed="false" hidden="false" max="5" min="5" style="49" width="21.5714285714286"/>
    <col collapsed="false" hidden="false" max="250" min="6" style="49" width="11.4183673469388"/>
    <col collapsed="false" hidden="false" max="251" min="251" style="49" width="2.70918367346939"/>
    <col collapsed="false" hidden="false" max="252" min="252" style="49" width="19"/>
    <col collapsed="false" hidden="false" max="253" min="253" style="49" width="19.5714285714286"/>
    <col collapsed="false" hidden="false" max="254" min="254" style="49" width="14.280612244898"/>
    <col collapsed="false" hidden="false" max="255" min="255" style="49" width="19.4183673469388"/>
    <col collapsed="false" hidden="false" max="256" min="256" style="49" width="56.0051020408163"/>
    <col collapsed="false" hidden="false" max="257" min="257" style="49" width="21.5714285714286"/>
    <col collapsed="false" hidden="false" max="258" min="258" style="49" width="23.0051020408163"/>
    <col collapsed="false" hidden="false" max="259" min="259" style="49" width="16.5663265306122"/>
    <col collapsed="false" hidden="false" max="260" min="260" style="49" width="14.280612244898"/>
    <col collapsed="false" hidden="false" max="261" min="261" style="49" width="15.2908163265306"/>
    <col collapsed="false" hidden="false" max="506" min="262" style="49" width="11.4183673469388"/>
    <col collapsed="false" hidden="false" max="507" min="507" style="49" width="2.70918367346939"/>
    <col collapsed="false" hidden="false" max="508" min="508" style="49" width="19"/>
    <col collapsed="false" hidden="false" max="509" min="509" style="49" width="19.5714285714286"/>
    <col collapsed="false" hidden="false" max="510" min="510" style="49" width="14.280612244898"/>
    <col collapsed="false" hidden="false" max="511" min="511" style="49" width="19.4183673469388"/>
    <col collapsed="false" hidden="false" max="512" min="512" style="49" width="56.0051020408163"/>
    <col collapsed="false" hidden="false" max="513" min="513" style="49" width="21.5714285714286"/>
    <col collapsed="false" hidden="false" max="514" min="514" style="49" width="23.0051020408163"/>
    <col collapsed="false" hidden="false" max="515" min="515" style="49" width="16.5663265306122"/>
    <col collapsed="false" hidden="false" max="516" min="516" style="49" width="14.280612244898"/>
    <col collapsed="false" hidden="false" max="517" min="517" style="49" width="15.2908163265306"/>
    <col collapsed="false" hidden="false" max="762" min="518" style="49" width="11.4183673469388"/>
    <col collapsed="false" hidden="false" max="763" min="763" style="49" width="2.70918367346939"/>
    <col collapsed="false" hidden="false" max="764" min="764" style="49" width="19"/>
    <col collapsed="false" hidden="false" max="765" min="765" style="49" width="19.5714285714286"/>
    <col collapsed="false" hidden="false" max="766" min="766" style="49" width="14.280612244898"/>
    <col collapsed="false" hidden="false" max="767" min="767" style="49" width="19.4183673469388"/>
    <col collapsed="false" hidden="false" max="768" min="768" style="49" width="56.0051020408163"/>
    <col collapsed="false" hidden="false" max="769" min="769" style="49" width="21.5714285714286"/>
    <col collapsed="false" hidden="false" max="770" min="770" style="49" width="23.0051020408163"/>
    <col collapsed="false" hidden="false" max="771" min="771" style="49" width="16.5663265306122"/>
    <col collapsed="false" hidden="false" max="772" min="772" style="49" width="14.280612244898"/>
    <col collapsed="false" hidden="false" max="773" min="773" style="49" width="15.2908163265306"/>
    <col collapsed="false" hidden="false" max="1018" min="774" style="49" width="11.4183673469388"/>
    <col collapsed="false" hidden="false" max="1019" min="1019" style="49" width="2.70918367346939"/>
    <col collapsed="false" hidden="false" max="1020" min="1020" style="49" width="19"/>
    <col collapsed="false" hidden="false" max="1021" min="1021" style="49" width="19.5714285714286"/>
    <col collapsed="false" hidden="false" max="1022" min="1022" style="49" width="14.280612244898"/>
    <col collapsed="false" hidden="false" max="1023" min="1023" style="49"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0" t="s">
        <v>83</v>
      </c>
      <c r="B2" s="50"/>
      <c r="C2" s="50"/>
      <c r="D2" s="50"/>
      <c r="E2" s="5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1" t="s">
        <v>84</v>
      </c>
      <c r="B3" s="51" t="s">
        <v>85</v>
      </c>
      <c r="C3" s="51" t="s">
        <v>79</v>
      </c>
      <c r="D3" s="51" t="s">
        <v>86</v>
      </c>
      <c r="E3" s="51" t="s">
        <v>87</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25.5" hidden="false" customHeight="false" outlineLevel="0" collapsed="false">
      <c r="A4" s="52" t="s">
        <v>88</v>
      </c>
      <c r="B4" s="52" t="s">
        <v>54</v>
      </c>
      <c r="C4" s="53" t="s">
        <v>89</v>
      </c>
      <c r="D4" s="53" t="s">
        <v>90</v>
      </c>
      <c r="E4" s="54"/>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7" customFormat="true" ht="51" hidden="false" customHeight="false" outlineLevel="0" collapsed="false">
      <c r="A5" s="55" t="s">
        <v>91</v>
      </c>
      <c r="B5" s="56" t="s">
        <v>64</v>
      </c>
      <c r="C5" s="53" t="s">
        <v>92</v>
      </c>
      <c r="D5" s="53" t="s">
        <v>93</v>
      </c>
      <c r="E5" s="56" t="s">
        <v>94</v>
      </c>
    </row>
    <row r="6" s="57" customFormat="true" ht="25.5" hidden="false" customHeight="false" outlineLevel="0" collapsed="false">
      <c r="A6" s="55" t="s">
        <v>95</v>
      </c>
      <c r="B6" s="56" t="s">
        <v>60</v>
      </c>
      <c r="C6" s="53" t="s">
        <v>96</v>
      </c>
      <c r="D6" s="53" t="s">
        <v>97</v>
      </c>
      <c r="E6" s="56" t="s">
        <v>98</v>
      </c>
    </row>
    <row r="7" s="57" customFormat="true" ht="12.75" hidden="false" customHeight="false" outlineLevel="0" collapsed="false">
      <c r="A7" s="55"/>
      <c r="B7" s="56"/>
      <c r="C7" s="53"/>
      <c r="D7" s="53"/>
      <c r="E7" s="56"/>
    </row>
    <row r="8" customFormat="false" ht="12.75" hidden="false" customHeight="false" outlineLevel="0" collapsed="false">
      <c r="A8" s="55"/>
      <c r="B8" s="56"/>
      <c r="C8" s="53"/>
      <c r="D8" s="56"/>
      <c r="E8" s="56"/>
    </row>
    <row r="9" customFormat="false" ht="12.75" hidden="false" customHeight="false" outlineLevel="0" collapsed="false">
      <c r="A9" s="55"/>
      <c r="B9" s="56"/>
      <c r="C9" s="53"/>
      <c r="D9" s="56"/>
      <c r="E9" s="56"/>
    </row>
  </sheetData>
  <mergeCells count="1">
    <mergeCell ref="A2:E2"/>
  </mergeCells>
  <dataValidations count="1">
    <dataValidation allowBlank="true" operator="between" showDropDown="false" showErrorMessage="true" showInputMessage="true" sqref="IT5:IT9 SP5:SP9 ACL5:ACL9 AMH5:AMH9"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8"/>
  <cols>
    <col collapsed="false" hidden="false" max="1" min="1" style="58" width="32.4234693877551"/>
    <col collapsed="false" hidden="false" max="2" min="2" style="58" width="12.7091836734694"/>
    <col collapsed="false" hidden="false" max="3" min="3" style="58" width="22.280612244898"/>
    <col collapsed="false" hidden="false" max="4" min="4" style="58" width="11.7091836734694"/>
    <col collapsed="false" hidden="false" max="5" min="5" style="58" width="16"/>
    <col collapsed="false" hidden="false" max="6" min="6" style="58" width="11.4183673469388"/>
    <col collapsed="false" hidden="false" max="7" min="7" style="58" width="26"/>
    <col collapsed="false" hidden="false" max="9" min="8" style="58" width="11.4183673469388"/>
    <col collapsed="false" hidden="false" max="10" min="10" style="58" width="13.7040816326531"/>
    <col collapsed="false" hidden="false" max="1023" min="11" style="58"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99</v>
      </c>
      <c r="B2" s="2"/>
      <c r="C2" s="2"/>
      <c r="D2" s="2"/>
      <c r="E2" s="2"/>
      <c r="F2" s="2"/>
      <c r="G2" s="2"/>
      <c r="J2" s="0"/>
    </row>
    <row r="3" customFormat="false" ht="25.5" hidden="false" customHeight="false" outlineLevel="0" collapsed="false">
      <c r="A3" s="15" t="s">
        <v>100</v>
      </c>
      <c r="B3" s="15" t="s">
        <v>101</v>
      </c>
      <c r="C3" s="15" t="s">
        <v>102</v>
      </c>
      <c r="D3" s="15" t="s">
        <v>103</v>
      </c>
      <c r="E3" s="15" t="s">
        <v>104</v>
      </c>
      <c r="F3" s="15" t="s">
        <v>105</v>
      </c>
      <c r="G3" s="15" t="s">
        <v>106</v>
      </c>
      <c r="J3" s="0"/>
    </row>
    <row r="4" customFormat="false" ht="12.75" hidden="false" customHeight="false" outlineLevel="0" collapsed="false">
      <c r="A4" s="59" t="s">
        <v>107</v>
      </c>
      <c r="B4" s="37" t="s">
        <v>108</v>
      </c>
      <c r="C4" s="37" t="s">
        <v>109</v>
      </c>
      <c r="D4" s="37" t="n">
        <v>1</v>
      </c>
      <c r="E4" s="60" t="n">
        <v>42345</v>
      </c>
      <c r="F4" s="60" t="s">
        <v>109</v>
      </c>
      <c r="G4" s="37"/>
      <c r="J4" s="61" t="s">
        <v>110</v>
      </c>
    </row>
    <row r="5" customFormat="false" ht="51" hidden="false" customHeight="false" outlineLevel="0" collapsed="false">
      <c r="A5" s="59" t="s">
        <v>111</v>
      </c>
      <c r="B5" s="37" t="s">
        <v>112</v>
      </c>
      <c r="C5" s="37" t="s">
        <v>109</v>
      </c>
      <c r="D5" s="37" t="n">
        <v>2</v>
      </c>
      <c r="E5" s="60" t="n">
        <v>42345</v>
      </c>
      <c r="F5" s="60" t="s">
        <v>109</v>
      </c>
      <c r="G5" s="37" t="s">
        <v>113</v>
      </c>
      <c r="J5" s="61" t="s">
        <v>112</v>
      </c>
    </row>
    <row r="6" customFormat="false" ht="12.75" hidden="false" customHeight="false" outlineLevel="0" collapsed="false">
      <c r="A6" s="59"/>
      <c r="B6" s="37"/>
      <c r="C6" s="37"/>
      <c r="D6" s="37"/>
      <c r="E6" s="60"/>
      <c r="F6" s="60"/>
      <c r="G6" s="37"/>
      <c r="J6" s="61"/>
    </row>
    <row r="7" customFormat="false" ht="12.75" hidden="false" customHeight="false" outlineLevel="0" collapsed="false">
      <c r="A7" s="59"/>
      <c r="B7" s="37"/>
      <c r="C7" s="37"/>
      <c r="D7" s="37"/>
      <c r="E7" s="60"/>
      <c r="F7" s="60"/>
      <c r="G7" s="37"/>
    </row>
    <row r="8" customFormat="false" ht="12.75" hidden="false" customHeight="false" outlineLevel="0" collapsed="false">
      <c r="A8" s="62"/>
      <c r="B8" s="37"/>
      <c r="C8" s="37"/>
      <c r="D8" s="63"/>
      <c r="E8" s="60"/>
      <c r="F8" s="60"/>
      <c r="G8" s="37"/>
    </row>
    <row r="9" customFormat="false" ht="12.75" hidden="false" customHeight="false" outlineLevel="0" collapsed="false">
      <c r="A9" s="59"/>
      <c r="B9" s="37"/>
      <c r="C9" s="37"/>
      <c r="D9" s="37"/>
      <c r="E9" s="60"/>
      <c r="F9" s="60"/>
      <c r="G9" s="37"/>
    </row>
    <row r="10" customFormat="false" ht="12.75" hidden="false" customHeight="false" outlineLevel="0" collapsed="false">
      <c r="A10" s="59"/>
      <c r="B10" s="37"/>
      <c r="C10" s="37"/>
      <c r="D10" s="37"/>
      <c r="E10" s="60"/>
      <c r="F10" s="60"/>
      <c r="G10" s="37"/>
    </row>
    <row r="11" customFormat="false" ht="12.75" hidden="false" customHeight="false" outlineLevel="0" collapsed="false">
      <c r="A11" s="59"/>
      <c r="B11" s="37"/>
      <c r="C11" s="37"/>
      <c r="D11" s="37"/>
      <c r="E11" s="60"/>
      <c r="F11" s="60"/>
      <c r="G11" s="37"/>
    </row>
    <row r="12" customFormat="false" ht="12.75" hidden="false" customHeight="false" outlineLevel="0" collapsed="false">
      <c r="A12" s="37"/>
      <c r="B12" s="37"/>
      <c r="C12" s="37"/>
      <c r="D12" s="37"/>
      <c r="E12" s="37"/>
      <c r="F12" s="37"/>
      <c r="G12" s="37"/>
    </row>
    <row r="13" customFormat="false" ht="12.75" hidden="false" customHeight="false" outlineLevel="0" collapsed="false">
      <c r="A13" s="37"/>
      <c r="B13" s="37"/>
      <c r="C13" s="37"/>
      <c r="D13" s="37"/>
      <c r="E13" s="37"/>
      <c r="F13" s="37"/>
      <c r="G13" s="37"/>
    </row>
    <row r="14" customFormat="false" ht="12.75" hidden="false" customHeight="false" outlineLevel="0" collapsed="false">
      <c r="A14" s="37"/>
      <c r="B14" s="37"/>
      <c r="C14" s="37"/>
      <c r="D14" s="37"/>
      <c r="E14" s="37"/>
      <c r="F14" s="37"/>
      <c r="G14" s="37"/>
    </row>
  </sheetData>
  <mergeCells count="1">
    <mergeCell ref="A2:G2"/>
  </mergeCells>
  <dataValidations count="1">
    <dataValidation allowBlank="true" operator="between" showDropDown="false" showErrorMessage="true" showInputMessage="true" sqref="B4:B7 B9:B14" type="list">
      <formula1>$J$4:$J$4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2.8"/>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4"/>
      <c r="C1" s="65"/>
      <c r="D1" s="65"/>
    </row>
    <row r="2" customFormat="false" ht="23.25" hidden="false" customHeight="false" outlineLevel="0" collapsed="false">
      <c r="A2" s="66"/>
      <c r="B2" s="67"/>
      <c r="C2" s="67"/>
      <c r="D2" s="67"/>
      <c r="E2" s="66" t="s">
        <v>114</v>
      </c>
      <c r="F2" s="67"/>
      <c r="G2" s="67"/>
      <c r="H2" s="67"/>
      <c r="I2" s="67"/>
      <c r="J2" s="67"/>
      <c r="K2" s="68"/>
      <c r="IR2" s="69" t="s">
        <v>115</v>
      </c>
      <c r="IS2" s="69"/>
      <c r="IT2" s="69"/>
      <c r="IU2" s="69"/>
      <c r="IV2" s="69"/>
      <c r="IW2" s="69"/>
      <c r="IX2" s="69"/>
      <c r="IY2" s="69"/>
      <c r="IZ2" s="69"/>
      <c r="JA2" s="69"/>
    </row>
    <row r="3" customFormat="false" ht="12.75" hidden="false" customHeight="false" outlineLevel="0" collapsed="false">
      <c r="A3" s="70"/>
      <c r="B3" s="71"/>
      <c r="C3" s="72"/>
      <c r="D3" s="72"/>
      <c r="E3" s="72"/>
      <c r="F3" s="72"/>
      <c r="G3" s="73"/>
      <c r="H3" s="73"/>
      <c r="I3" s="73"/>
      <c r="J3" s="73"/>
      <c r="K3" s="74"/>
      <c r="AE3" s="75" t="s">
        <v>116</v>
      </c>
      <c r="AF3" s="75" t="s">
        <v>117</v>
      </c>
    </row>
    <row r="4" customFormat="false" ht="30" hidden="false" customHeight="false" outlineLevel="0" collapsed="false">
      <c r="A4" s="76" t="s">
        <v>118</v>
      </c>
      <c r="B4" s="77" t="s">
        <v>119</v>
      </c>
      <c r="C4" s="78" t="s">
        <v>120</v>
      </c>
      <c r="D4" s="78" t="s">
        <v>121</v>
      </c>
      <c r="E4" s="78" t="s">
        <v>122</v>
      </c>
      <c r="F4" s="78" t="s">
        <v>123</v>
      </c>
      <c r="G4" s="78" t="s">
        <v>124</v>
      </c>
      <c r="H4" s="78" t="s">
        <v>125</v>
      </c>
      <c r="I4" s="78" t="s">
        <v>126</v>
      </c>
      <c r="J4" s="79" t="s">
        <v>127</v>
      </c>
      <c r="K4" s="78" t="s">
        <v>128</v>
      </c>
      <c r="AE4" s="80" t="s">
        <v>116</v>
      </c>
      <c r="AF4" s="80" t="s">
        <v>117</v>
      </c>
    </row>
    <row r="5" customFormat="false" ht="38.25" hidden="false" customHeight="false" outlineLevel="0" collapsed="false">
      <c r="A5" s="81" t="n">
        <v>4</v>
      </c>
      <c r="B5" s="82" t="s">
        <v>129</v>
      </c>
      <c r="C5" s="81" t="n">
        <v>5</v>
      </c>
      <c r="D5" s="83" t="n">
        <v>0.01</v>
      </c>
      <c r="E5" s="81" t="n">
        <f aca="false">PRODUCT(C5:D5)</f>
        <v>0.05</v>
      </c>
      <c r="F5" s="81" t="n">
        <v>4</v>
      </c>
      <c r="G5" s="82" t="s">
        <v>130</v>
      </c>
      <c r="H5" s="82" t="s">
        <v>131</v>
      </c>
      <c r="I5" s="81" t="s">
        <v>11</v>
      </c>
      <c r="J5" s="84" t="s">
        <v>132</v>
      </c>
      <c r="K5" s="85" t="s">
        <v>109</v>
      </c>
      <c r="IS5" s="86"/>
      <c r="IT5" s="87"/>
      <c r="IU5" s="87"/>
      <c r="IV5" s="88"/>
      <c r="IW5" s="89"/>
      <c r="IX5" s="89"/>
      <c r="IY5" s="89"/>
      <c r="IZ5" s="90"/>
    </row>
    <row r="6" customFormat="false" ht="58.5" hidden="false" customHeight="false" outlineLevel="0" collapsed="false">
      <c r="A6" s="81" t="n">
        <v>5</v>
      </c>
      <c r="B6" s="82" t="s">
        <v>133</v>
      </c>
      <c r="C6" s="81" t="n">
        <v>5</v>
      </c>
      <c r="D6" s="83" t="n">
        <v>0.05</v>
      </c>
      <c r="E6" s="81" t="n">
        <f aca="false">PRODUCT(C6:D6)</f>
        <v>0.25</v>
      </c>
      <c r="F6" s="81" t="n">
        <v>4</v>
      </c>
      <c r="G6" s="82" t="s">
        <v>134</v>
      </c>
      <c r="H6" s="82" t="s">
        <v>135</v>
      </c>
      <c r="I6" s="81" t="s">
        <v>11</v>
      </c>
      <c r="J6" s="84" t="s">
        <v>136</v>
      </c>
      <c r="K6" s="85" t="s">
        <v>109</v>
      </c>
      <c r="IS6" s="91" t="s">
        <v>137</v>
      </c>
      <c r="IT6" s="92" t="s">
        <v>138</v>
      </c>
      <c r="IU6" s="93" t="n">
        <v>0.9</v>
      </c>
      <c r="IV6" s="94" t="n">
        <f aca="false">(IV11*IU6)</f>
        <v>0.9</v>
      </c>
      <c r="IW6" s="95" t="n">
        <f aca="false">(IW11*IU6)</f>
        <v>1.8</v>
      </c>
      <c r="IX6" s="96" t="n">
        <f aca="false">(IX11*IU6)</f>
        <v>2.7</v>
      </c>
      <c r="IY6" s="97" t="n">
        <f aca="false">(IY11*IU6)</f>
        <v>3.6</v>
      </c>
      <c r="IZ6" s="98" t="n">
        <f aca="false">(IZ11*IU6)</f>
        <v>4.5</v>
      </c>
    </row>
    <row r="7" customFormat="false" ht="46.25" hidden="false" customHeight="false" outlineLevel="0" collapsed="false">
      <c r="A7" s="99" t="n">
        <v>6</v>
      </c>
      <c r="B7" s="82" t="s">
        <v>139</v>
      </c>
      <c r="C7" s="81" t="n">
        <v>1</v>
      </c>
      <c r="D7" s="83" t="n">
        <v>0.7</v>
      </c>
      <c r="E7" s="81" t="n">
        <f aca="false">PRODUCT(C7:D7)</f>
        <v>0.7</v>
      </c>
      <c r="F7" s="81" t="n">
        <v>3</v>
      </c>
      <c r="G7" s="82" t="s">
        <v>140</v>
      </c>
      <c r="H7" s="82" t="s">
        <v>141</v>
      </c>
      <c r="I7" s="81" t="s">
        <v>54</v>
      </c>
      <c r="J7" s="84" t="s">
        <v>142</v>
      </c>
      <c r="K7" s="85" t="s">
        <v>143</v>
      </c>
      <c r="IS7" s="91"/>
      <c r="IT7" s="92" t="s">
        <v>144</v>
      </c>
      <c r="IU7" s="93" t="n">
        <v>0.7</v>
      </c>
      <c r="IV7" s="100" t="n">
        <f aca="false">(IV11*IU7)</f>
        <v>0.7</v>
      </c>
      <c r="IW7" s="101" t="n">
        <f aca="false">(IW11*IU7)</f>
        <v>1.4</v>
      </c>
      <c r="IX7" s="102" t="n">
        <f aca="false">(IX11*IU7)</f>
        <v>2.1</v>
      </c>
      <c r="IY7" s="103" t="n">
        <f aca="false">(IY11*IU7)</f>
        <v>2.8</v>
      </c>
      <c r="IZ7" s="104" t="n">
        <f aca="false">(IZ11*IU7)</f>
        <v>3.5</v>
      </c>
    </row>
    <row r="8" customFormat="false" ht="15" hidden="false" customHeight="false" outlineLevel="0" collapsed="false">
      <c r="A8" s="99" t="n">
        <v>7</v>
      </c>
      <c r="B8" s="82"/>
      <c r="C8" s="99"/>
      <c r="D8" s="105"/>
      <c r="E8" s="99" t="n">
        <f aca="false">PRODUCT(C8:D8)</f>
        <v>0</v>
      </c>
      <c r="F8" s="99"/>
      <c r="G8" s="82"/>
      <c r="H8" s="82"/>
      <c r="I8" s="81"/>
      <c r="J8" s="106"/>
      <c r="K8" s="107"/>
      <c r="IS8" s="91"/>
      <c r="IT8" s="92" t="s">
        <v>145</v>
      </c>
      <c r="IU8" s="93" t="n">
        <v>0.5</v>
      </c>
      <c r="IV8" s="100" t="n">
        <f aca="false">(IV11*IU8)</f>
        <v>0.5</v>
      </c>
      <c r="IW8" s="108" t="n">
        <f aca="false">(IW11*IU8)</f>
        <v>1</v>
      </c>
      <c r="IX8" s="101" t="n">
        <f aca="false">(IX11*IU8)</f>
        <v>1.5</v>
      </c>
      <c r="IY8" s="101" t="n">
        <f aca="false">(IY11*IU8)</f>
        <v>2</v>
      </c>
      <c r="IZ8" s="109" t="n">
        <f aca="false">(IZ11*IU8)</f>
        <v>2.5</v>
      </c>
    </row>
    <row r="9" customFormat="false" ht="15" hidden="false" customHeight="false" outlineLevel="0" collapsed="false">
      <c r="A9" s="99" t="n">
        <v>8</v>
      </c>
      <c r="B9" s="82"/>
      <c r="C9" s="99"/>
      <c r="D9" s="105"/>
      <c r="E9" s="99" t="n">
        <f aca="false">PRODUCT(C9:D9)</f>
        <v>0</v>
      </c>
      <c r="F9" s="99"/>
      <c r="G9" s="82"/>
      <c r="H9" s="82"/>
      <c r="I9" s="81"/>
      <c r="J9" s="106"/>
      <c r="K9" s="107"/>
      <c r="IS9" s="91"/>
      <c r="IT9" s="92" t="s">
        <v>146</v>
      </c>
      <c r="IU9" s="93" t="n">
        <v>0.3</v>
      </c>
      <c r="IV9" s="110" t="n">
        <f aca="false">(IV11*IU9)</f>
        <v>0.3</v>
      </c>
      <c r="IW9" s="111" t="n">
        <f aca="false">(IW11*IU9)</f>
        <v>0.6</v>
      </c>
      <c r="IX9" s="101" t="n">
        <f aca="false">(IX11*IU9)</f>
        <v>0.9</v>
      </c>
      <c r="IY9" s="101" t="n">
        <f aca="false">(IY11*IU9)</f>
        <v>1.2</v>
      </c>
      <c r="IZ9" s="112" t="n">
        <f aca="false">(IZ11*IU9)</f>
        <v>1.5</v>
      </c>
    </row>
    <row r="10" customFormat="false" ht="15" hidden="false" customHeight="false" outlineLevel="0" collapsed="false">
      <c r="A10" s="99" t="n">
        <v>9</v>
      </c>
      <c r="B10" s="82"/>
      <c r="C10" s="99"/>
      <c r="D10" s="105"/>
      <c r="E10" s="99" t="n">
        <f aca="false">PRODUCT(C10:D10)</f>
        <v>0</v>
      </c>
      <c r="F10" s="99"/>
      <c r="G10" s="113"/>
      <c r="H10" s="82"/>
      <c r="I10" s="81"/>
      <c r="J10" s="106"/>
      <c r="K10" s="107"/>
      <c r="IS10" s="91"/>
      <c r="IT10" s="92" t="s">
        <v>145</v>
      </c>
      <c r="IU10" s="114" t="n">
        <v>0.1</v>
      </c>
      <c r="IV10" s="115" t="n">
        <f aca="false">(IV11*IU10)</f>
        <v>0.1</v>
      </c>
      <c r="IW10" s="116" t="n">
        <f aca="false">(IW11*IU10)</f>
        <v>0.2</v>
      </c>
      <c r="IX10" s="117" t="n">
        <f aca="false">(IX11*IV10)</f>
        <v>0.3</v>
      </c>
      <c r="IY10" s="117" t="n">
        <f aca="false">(IY11*IU10)</f>
        <v>0.4</v>
      </c>
      <c r="IZ10" s="118" t="n">
        <f aca="false">(IZ11*IU10)</f>
        <v>0.5</v>
      </c>
    </row>
    <row r="11" customFormat="false" ht="15" hidden="false" customHeight="false" outlineLevel="0" collapsed="false">
      <c r="A11" s="119" t="n">
        <v>10</v>
      </c>
      <c r="B11" s="120"/>
      <c r="C11" s="119"/>
      <c r="D11" s="121"/>
      <c r="E11" s="119" t="n">
        <f aca="false">PRODUCT(C11:D11)</f>
        <v>0</v>
      </c>
      <c r="F11" s="119"/>
      <c r="G11" s="122"/>
      <c r="H11" s="120"/>
      <c r="I11" s="123"/>
      <c r="J11" s="124"/>
      <c r="K11" s="125"/>
      <c r="IS11" s="126"/>
      <c r="IT11" s="127"/>
      <c r="IU11" s="92"/>
      <c r="IV11" s="93" t="n">
        <v>1</v>
      </c>
      <c r="IW11" s="93" t="n">
        <v>2</v>
      </c>
      <c r="IX11" s="93" t="n">
        <v>3</v>
      </c>
      <c r="IY11" s="93" t="n">
        <v>4</v>
      </c>
      <c r="IZ11" s="128" t="n">
        <v>5</v>
      </c>
    </row>
    <row r="12" customFormat="false" ht="15" hidden="false" customHeight="false" outlineLevel="0" collapsed="false">
      <c r="A12" s="119" t="n">
        <v>11</v>
      </c>
      <c r="B12" s="120"/>
      <c r="C12" s="119"/>
      <c r="D12" s="121"/>
      <c r="E12" s="119" t="n">
        <f aca="false">PRODUCT(C12:D12)</f>
        <v>0</v>
      </c>
      <c r="F12" s="119"/>
      <c r="G12" s="122"/>
      <c r="H12" s="120"/>
      <c r="I12" s="123"/>
      <c r="J12" s="124"/>
      <c r="K12" s="125"/>
      <c r="IS12" s="126"/>
      <c r="IT12" s="127"/>
      <c r="IU12" s="127"/>
      <c r="IV12" s="92" t="s">
        <v>145</v>
      </c>
      <c r="IW12" s="92" t="s">
        <v>146</v>
      </c>
      <c r="IX12" s="92" t="s">
        <v>147</v>
      </c>
      <c r="IY12" s="92" t="s">
        <v>144</v>
      </c>
      <c r="IZ12" s="129" t="s">
        <v>138</v>
      </c>
    </row>
    <row r="13" customFormat="false" ht="15" hidden="false" customHeight="false" outlineLevel="0" collapsed="false">
      <c r="A13" s="119" t="n">
        <v>12</v>
      </c>
      <c r="B13" s="120"/>
      <c r="C13" s="119"/>
      <c r="D13" s="121"/>
      <c r="E13" s="119" t="n">
        <f aca="false">PRODUCT(C13:D13)</f>
        <v>0</v>
      </c>
      <c r="F13" s="119"/>
      <c r="G13" s="122"/>
      <c r="H13" s="120"/>
      <c r="I13" s="123"/>
      <c r="J13" s="124"/>
      <c r="K13" s="125"/>
      <c r="IS13" s="126"/>
      <c r="IT13" s="127"/>
      <c r="IU13" s="93"/>
      <c r="IV13" s="130" t="s">
        <v>148</v>
      </c>
      <c r="IW13" s="130"/>
      <c r="IX13" s="130"/>
      <c r="IY13" s="130"/>
      <c r="IZ13" s="130"/>
    </row>
    <row r="14" customFormat="false" ht="15" hidden="false" customHeight="false" outlineLevel="0" collapsed="false">
      <c r="A14" s="119" t="n">
        <v>13</v>
      </c>
      <c r="B14" s="120"/>
      <c r="C14" s="119"/>
      <c r="D14" s="121"/>
      <c r="E14" s="119" t="n">
        <f aca="false">PRODUCT(C14:D14)</f>
        <v>0</v>
      </c>
      <c r="F14" s="119"/>
      <c r="G14" s="122"/>
      <c r="H14" s="120"/>
      <c r="I14" s="123"/>
      <c r="J14" s="124"/>
      <c r="K14" s="125"/>
      <c r="IS14" s="126"/>
      <c r="IT14" s="127"/>
      <c r="IU14" s="127"/>
      <c r="IV14" s="127"/>
      <c r="IW14" s="127"/>
      <c r="IX14" s="127"/>
      <c r="IY14" s="127"/>
      <c r="IZ14" s="131"/>
    </row>
    <row r="15" customFormat="false" ht="15" hidden="false" customHeight="false" outlineLevel="0" collapsed="false">
      <c r="A15" s="119" t="n">
        <v>14</v>
      </c>
      <c r="B15" s="120"/>
      <c r="C15" s="119"/>
      <c r="D15" s="121"/>
      <c r="E15" s="119" t="n">
        <f aca="false">PRODUCT(C15:D15)</f>
        <v>0</v>
      </c>
      <c r="F15" s="119"/>
      <c r="G15" s="122"/>
      <c r="H15" s="120"/>
      <c r="I15" s="123"/>
      <c r="J15" s="124"/>
      <c r="K15" s="125"/>
      <c r="IS15" s="126"/>
      <c r="IT15" s="127"/>
      <c r="IU15" s="132"/>
      <c r="IV15" s="132"/>
      <c r="IW15" s="132"/>
      <c r="IX15" s="132"/>
      <c r="IY15" s="132"/>
      <c r="IZ15" s="133"/>
    </row>
    <row r="16" customFormat="false" ht="15" hidden="false" customHeight="false" outlineLevel="0" collapsed="false">
      <c r="A16" s="119" t="n">
        <v>15</v>
      </c>
      <c r="B16" s="120"/>
      <c r="C16" s="119"/>
      <c r="D16" s="121"/>
      <c r="E16" s="119" t="n">
        <f aca="false">PRODUCT(C16:D16)</f>
        <v>0</v>
      </c>
      <c r="F16" s="119"/>
      <c r="G16" s="122"/>
      <c r="H16" s="120"/>
      <c r="I16" s="123"/>
      <c r="J16" s="124"/>
      <c r="K16" s="125"/>
      <c r="IS16" s="134" t="s">
        <v>122</v>
      </c>
      <c r="IT16" s="134"/>
      <c r="IU16" s="132"/>
      <c r="IV16" s="132"/>
      <c r="IW16" s="132"/>
      <c r="IX16" s="132"/>
      <c r="IY16" s="132"/>
      <c r="IZ16" s="133"/>
    </row>
    <row r="17" customFormat="false" ht="15" hidden="false" customHeight="false" outlineLevel="0" collapsed="false">
      <c r="A17" s="119" t="n">
        <v>16</v>
      </c>
      <c r="B17" s="120"/>
      <c r="C17" s="119"/>
      <c r="D17" s="121"/>
      <c r="E17" s="119" t="n">
        <f aca="false">PRODUCT(C17:D17)</f>
        <v>0</v>
      </c>
      <c r="F17" s="119"/>
      <c r="G17" s="122"/>
      <c r="H17" s="120"/>
      <c r="I17" s="123"/>
      <c r="J17" s="124"/>
      <c r="K17" s="125"/>
      <c r="IS17" s="135" t="s">
        <v>149</v>
      </c>
      <c r="IT17" s="136"/>
      <c r="IU17" s="132"/>
      <c r="IV17" s="137" t="s">
        <v>150</v>
      </c>
      <c r="IW17" s="137"/>
      <c r="IX17" s="137"/>
      <c r="IY17" s="137"/>
      <c r="IZ17" s="137"/>
    </row>
    <row r="18" customFormat="false" ht="51" hidden="false" customHeight="false" outlineLevel="0" collapsed="false">
      <c r="A18" s="119" t="n">
        <v>17</v>
      </c>
      <c r="B18" s="120"/>
      <c r="C18" s="119"/>
      <c r="D18" s="121"/>
      <c r="E18" s="119" t="n">
        <f aca="false">PRODUCT(C18:D18)</f>
        <v>0</v>
      </c>
      <c r="F18" s="119"/>
      <c r="G18" s="122"/>
      <c r="H18" s="120"/>
      <c r="I18" s="123"/>
      <c r="J18" s="124"/>
      <c r="K18" s="125"/>
      <c r="IS18" s="135" t="s">
        <v>151</v>
      </c>
      <c r="IT18" s="138"/>
      <c r="IU18" s="132"/>
      <c r="IV18" s="137" t="s">
        <v>152</v>
      </c>
      <c r="IW18" s="137"/>
      <c r="IX18" s="137"/>
      <c r="IY18" s="137"/>
      <c r="IZ18" s="137"/>
    </row>
    <row r="19" customFormat="false" ht="51" hidden="false" customHeight="false" outlineLevel="0" collapsed="false">
      <c r="A19" s="119" t="n">
        <v>18</v>
      </c>
      <c r="B19" s="120"/>
      <c r="C19" s="119"/>
      <c r="D19" s="121"/>
      <c r="E19" s="119" t="n">
        <f aca="false">PRODUCT(C19:D19)</f>
        <v>0</v>
      </c>
      <c r="F19" s="119"/>
      <c r="G19" s="122"/>
      <c r="H19" s="120"/>
      <c r="I19" s="123"/>
      <c r="J19" s="124"/>
      <c r="K19" s="125"/>
      <c r="IS19" s="135" t="s">
        <v>153</v>
      </c>
      <c r="IT19" s="139"/>
      <c r="IU19" s="132"/>
      <c r="IV19" s="137" t="s">
        <v>152</v>
      </c>
      <c r="IW19" s="137"/>
      <c r="IX19" s="137"/>
      <c r="IY19" s="137"/>
      <c r="IZ19" s="137"/>
    </row>
    <row r="20" customFormat="false" ht="15" hidden="false" customHeight="false" outlineLevel="0" collapsed="false">
      <c r="A20" s="119" t="n">
        <v>19</v>
      </c>
      <c r="B20" s="120"/>
      <c r="C20" s="119"/>
      <c r="D20" s="121"/>
      <c r="E20" s="119" t="n">
        <f aca="false">PRODUCT(C20:D20)</f>
        <v>0</v>
      </c>
      <c r="F20" s="119"/>
      <c r="G20" s="122"/>
      <c r="H20" s="120"/>
      <c r="I20" s="123"/>
      <c r="J20" s="124"/>
      <c r="K20" s="125"/>
      <c r="IS20" s="140"/>
      <c r="IT20" s="141"/>
      <c r="IU20" s="142"/>
      <c r="IV20" s="142"/>
      <c r="IW20" s="142"/>
      <c r="IX20" s="142"/>
      <c r="IY20" s="142"/>
      <c r="IZ20" s="143"/>
    </row>
    <row r="21" customFormat="false" ht="15" hidden="false" customHeight="false" outlineLevel="0" collapsed="false">
      <c r="A21" s="119" t="n">
        <v>20</v>
      </c>
      <c r="B21" s="120"/>
      <c r="C21" s="119"/>
      <c r="D21" s="121"/>
      <c r="E21" s="119" t="n">
        <f aca="false">PRODUCT(C21:D21)</f>
        <v>0</v>
      </c>
      <c r="F21" s="119"/>
      <c r="G21" s="122"/>
      <c r="H21" s="120"/>
      <c r="I21" s="123"/>
      <c r="J21" s="124"/>
      <c r="K21" s="125"/>
    </row>
    <row r="22" customFormat="false" ht="12.75" hidden="false" customHeight="false" outlineLevel="0" collapsed="false">
      <c r="A22" s="144"/>
      <c r="B22" s="144"/>
      <c r="C22" s="144"/>
      <c r="D22" s="144"/>
      <c r="E22" s="144"/>
      <c r="F22" s="144"/>
    </row>
    <row r="23" customFormat="false" ht="12.75" hidden="false" customHeight="false" outlineLevel="0" collapsed="false">
      <c r="A23" s="144"/>
      <c r="B23" s="144"/>
      <c r="C23" s="144"/>
      <c r="D23" s="144"/>
      <c r="E23" s="144"/>
      <c r="F23" s="144"/>
    </row>
    <row r="24" customFormat="false" ht="12.75" hidden="false" customHeight="false" outlineLevel="0" collapsed="false">
      <c r="A24" s="144"/>
      <c r="B24" s="144"/>
      <c r="C24" s="144"/>
      <c r="D24" s="144"/>
      <c r="E24" s="144"/>
      <c r="F24" s="144"/>
    </row>
    <row r="25" customFormat="false" ht="12.75" hidden="false" customHeight="false" outlineLevel="0" collapsed="false">
      <c r="A25" s="144"/>
      <c r="B25" s="144"/>
      <c r="C25" s="144"/>
      <c r="D25" s="144"/>
      <c r="E25" s="144"/>
      <c r="F25" s="144"/>
    </row>
    <row r="26" customFormat="false" ht="12.75" hidden="false" customHeight="false" outlineLevel="0" collapsed="false">
      <c r="A26" s="144"/>
      <c r="B26" s="144"/>
      <c r="C26" s="144"/>
      <c r="D26" s="144"/>
      <c r="E26" s="144"/>
      <c r="F26" s="144"/>
    </row>
    <row r="27" customFormat="false" ht="12.75" hidden="false" customHeight="false" outlineLevel="0" collapsed="false">
      <c r="A27" s="144"/>
      <c r="B27" s="144"/>
      <c r="C27" s="145"/>
      <c r="D27" s="145"/>
      <c r="E27" s="145"/>
      <c r="F27" s="144"/>
    </row>
    <row r="35" customFormat="false" ht="12.75" hidden="false" customHeight="false" outlineLevel="0" collapsed="false">
      <c r="C35" s="146"/>
      <c r="D35" s="146"/>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row>
    <row r="36" customFormat="false" ht="12.75" hidden="false" customHeight="false" outlineLevel="0" collapsed="false">
      <c r="C36" s="146"/>
      <c r="D36" s="146"/>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row>
    <row r="37" customFormat="false" ht="12.75" hidden="false" customHeight="false" outlineLevel="0" collapsed="false">
      <c r="C37" s="146"/>
      <c r="D37" s="146"/>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row>
    <row r="38" customFormat="false" ht="12.75" hidden="false" customHeight="false" outlineLevel="0" collapsed="false">
      <c r="C38" s="147"/>
      <c r="D38" s="147"/>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customFormat="false" ht="12.75" hidden="false" customHeight="false" outlineLevel="0" collapsed="false">
      <c r="C39" s="147"/>
      <c r="D39" s="147"/>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row>
    <row r="40" customFormat="false" ht="12.75" hidden="false" customHeight="false" outlineLevel="0" collapsed="false">
      <c r="C40" s="147"/>
      <c r="D40" s="147"/>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row>
  </sheetData>
  <dataValidations count="3">
    <dataValidation allowBlank="true" operator="between" showDropDown="false" showErrorMessage="true" showInputMessage="true" sqref="J5:J6" type="list">
      <formula1>"Abierto,Mitigado,Ocurrido,Cerrado"</formula1>
      <formula2>0</formula2>
    </dataValidation>
    <dataValidation allowBlank="true" operator="between" showDropDown="false" showErrorMessage="true" showInputMessage="true" sqref="F5:F6" type="list">
      <formula1>"1,2,3,4"</formula1>
      <formula2>0</formula2>
    </dataValidation>
    <dataValidation allowBlank="true" operator="between" showDropDown="false" showErrorMessage="true" showInputMessage="true" sqref="C5:C6"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66</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2015-12-11T10:10:13Z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