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<sst xmlns="http://schemas.openxmlformats.org/spreadsheetml/2006/main" count="137" uniqueCount="117">
  <si>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</si>
  <si>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</si>
  <si>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</si>
  <si>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</si>
  <si>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</si>
  <si>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</si>
  <si>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</si>
  <si>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</si>
  <si>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</si>
  <si>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</si>
  <si>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</si>
  <si>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</si>
  <si>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</si>
  <si>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</si>
  <si>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</si>
  <si>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</si>
  <si>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</si>
  <si>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</si>
  <si>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</si>
  <si>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</si>
  <si>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</si>
  <si>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</si>
  <si>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</si>
  <si>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</si>
  <si>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</si>
  <si>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</si>
  <si>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</si>
  <si>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</si>
  <si>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</si>
  <si>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</si>
  <si>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</si>
  <si>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</si>
  <si>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</si>
  <si>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</si>
  <si>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</si>
  <si>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</si>
  <si>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</si>
  <si>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</si>
  <si>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</si>
  <si>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</si>
  <si>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</si>
  <si>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</si>
  <si>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</si>
  <si>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</si>
  <si>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</si>
  <si>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</si>
  <si>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</si>
  <si>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</si>
  <si>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</si>
  <si>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</si>
  <si>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</si>
  <si>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</si>
  <si>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</si>
  <si>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</si>
  <si>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</si>
  <si>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</si>
  <si>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</si>
  <si>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</si>
  <si>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</si>
  <si>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</si>
  <si>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</si>
  <si>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</si>
  <si>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</si>
  <si>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</si>
  <si>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</si>
  <si>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</si>
  <si>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</si>
  <si>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</si>
  <si>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</si>
  <si>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</si>
  <si>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</si>
  <si>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</si>
  <si>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</si>
  <si>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</si>
  <si>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</si>
  <si>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</si>
  <si>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</si>
  <si>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</si>
  <si>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</si>
  <si>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</si>
  <si>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</si>
  <si>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</si>
  <si>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</si>
  <si>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</si>
  <si>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</si>
  <si>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</si>
  <si>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</si>
  <si>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</si>
  <si>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</si>
  <si>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</si>
  <si>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</si>
  <si>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</si>
  <si>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</si>
  <si>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</si>
  <si>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</si>
  <si>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</si>
  <si>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</si>
  <si>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</si>
  <si>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</si>
  <si>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</si>
  <si>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</si>
  <si>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</si>
  <si>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</si>
  <si>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</si>
  <si>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</si>
  <si>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</si>
  <si>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</si>
  <si>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</si>
  <si>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</si>
  <si>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</si>
  <si>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</si>
  <si>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NOMINA  ANUAL</t>
  </si>
  <si>
    <t>1</t>
  </si>
  <si>
    <t>B4B6</t>
  </si>
  <si>
    <t>7B38</t>
  </si>
  <si>
    <t>03D8</t>
  </si>
  <si>
    <t>1EA4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</si>
</sst>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44" fontId="61" fillId="2" borderId="15" xfId="0" applyNumberFormat="1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0" t="s">
        <v>72</v>
      </c>
      <c r="M2" s="211"/>
      <c r="N2" s="211"/>
      <c r="O2" s="211"/>
      <c r="P2" s="211"/>
      <c r="Q2" s="211"/>
      <c r="R2" s="211"/>
      <c r="S2" s="211"/>
      <c r="T2" s="212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3" t="s">
        <v>85</v>
      </c>
      <c r="M3" s="213"/>
      <c r="N3" s="213"/>
      <c r="O3" s="213"/>
      <c r="P3" s="213"/>
      <c r="Q3" s="213"/>
      <c r="R3" s="213"/>
      <c r="S3" s="213"/>
      <c r="T3" s="214"/>
      <c r="U3" s="115"/>
    </row>
    <row r="4" spans="1:21" ht="22.5" customHeight="1" thickBot="1" x14ac:dyDescent="0.25">
      <c r="A4" s="180"/>
      <c r="B4" s="207" t="s">
        <v>71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9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96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97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98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99</v>
      </c>
      <c r="T7" s="109"/>
      <c r="U7" s="115"/>
    </row>
    <row r="8" spans="1:21" ht="15.75" x14ac:dyDescent="0.2">
      <c r="A8" s="180"/>
      <c r="B8" s="119" t="s">
        <v>5</v>
      </c>
      <c r="C8" s="120"/>
      <c r="D8" s="237" t="s">
        <v>100</v>
      </c>
      <c r="E8" s="154"/>
      <c r="F8" s="162"/>
      <c r="G8" s="162"/>
      <c r="H8" s="162"/>
      <c r="I8" s="162"/>
      <c r="J8" s="2" t="s">
        <v>38</v>
      </c>
      <c r="K8" s="161" t="s">
        <v>101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102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103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8" t="s">
        <v>104</v>
      </c>
      <c r="E10" s="238"/>
      <c r="F10" s="239"/>
      <c r="G10" s="239"/>
      <c r="H10" s="239"/>
      <c r="I10" s="239"/>
      <c r="J10" s="8" t="s">
        <v>17</v>
      </c>
      <c r="K10" s="164" t="s">
        <v>105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2" t="s">
        <v>106</v>
      </c>
      <c r="F11" s="243"/>
      <c r="G11" s="243"/>
      <c r="H11" s="243"/>
      <c r="I11" s="243"/>
      <c r="J11" s="243"/>
      <c r="K11" s="243"/>
      <c r="L11" s="243"/>
      <c r="M11" s="243"/>
      <c r="N11" s="243"/>
      <c r="O11" s="244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5" t="s">
        <v>8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75" t="s">
        <v>0</v>
      </c>
      <c r="P13" s="74" t="s">
        <v>0</v>
      </c>
      <c r="Q13" s="76"/>
      <c r="R13" s="148" t="s">
        <v>9</v>
      </c>
      <c r="S13" s="148"/>
      <c r="T13" s="93">
        <v>1371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42347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29" t="s">
        <v>31</v>
      </c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1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2" t="s">
        <v>40</v>
      </c>
      <c r="C20" s="233"/>
      <c r="D20" s="234"/>
      <c r="E20" s="233"/>
      <c r="F20" s="233"/>
      <c r="G20" s="233"/>
      <c r="H20" s="233"/>
      <c r="I20" s="233"/>
      <c r="J20" s="233"/>
      <c r="K20" s="233"/>
      <c r="L20" s="233"/>
      <c r="M20" s="235"/>
      <c r="N20" s="235"/>
      <c r="O20" s="236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221" t="s">
        <v>58</v>
      </c>
      <c r="K21" s="223" t="s">
        <v>18</v>
      </c>
      <c r="L21" s="136" t="s">
        <v>63</v>
      </c>
      <c r="M21" s="137"/>
      <c r="N21" s="137"/>
      <c r="O21" s="137"/>
      <c r="P21" s="215" t="s">
        <v>26</v>
      </c>
      <c r="Q21" s="31" t="s">
        <v>70</v>
      </c>
      <c r="R21" s="217" t="s">
        <v>59</v>
      </c>
      <c r="S21" s="85" t="s">
        <v>54</v>
      </c>
      <c r="T21" s="219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56</v>
      </c>
      <c r="D22" s="61" t="s">
        <v>66</v>
      </c>
      <c r="E22" s="37" t="s">
        <v>89</v>
      </c>
      <c r="F22" s="240" t="s">
        <v>81</v>
      </c>
      <c r="G22" s="241"/>
      <c r="H22" s="38" t="s">
        <v>68</v>
      </c>
      <c r="I22" s="38" t="s">
        <v>67</v>
      </c>
      <c r="J22" s="222"/>
      <c r="K22" s="224"/>
      <c r="L22" s="227" t="s">
        <v>82</v>
      </c>
      <c r="M22" s="228"/>
      <c r="N22" s="228"/>
      <c r="O22" s="228"/>
      <c r="P22" s="216"/>
      <c r="Q22" s="86" t="s">
        <v>69</v>
      </c>
      <c r="R22" s="218"/>
      <c r="S22" s="39" t="s">
        <v>55</v>
      </c>
      <c r="T22" s="220"/>
      <c r="U22" s="115"/>
      <c r="V22" s="16"/>
    </row>
    <row r="23" spans="1:22" ht="22.5" x14ac:dyDescent="0.2">
      <c r="A23" s="180"/>
      <c r="B23" s="69">
        <v>1</v>
      </c>
      <c r="C23" s="88" t="s">
        <v>45</v>
      </c>
      <c r="D23" s="89" t="s">
        <v>111</v>
      </c>
      <c r="E23" s="40" t="s">
        <v>77</v>
      </c>
      <c r="F23" s="40"/>
      <c r="G23" s="40"/>
      <c r="H23" s="94" t="s">
        <v>112</v>
      </c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2690</v>
      </c>
      <c r="Q23" s="99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2690</v>
      </c>
      <c r="Q36" s="52"/>
      <c r="R36" s="155" t="s">
        <v>11</v>
      </c>
      <c r="S36" s="156"/>
      <c r="T36" s="53">
        <f>SUM(T23:T35)</f>
        <v>2017.5</v>
      </c>
      <c r="U36" s="115"/>
    </row>
    <row r="37" spans="1:21" ht="14.25" customHeight="1" x14ac:dyDescent="0.2">
      <c r="A37" s="180"/>
      <c r="B37" s="172" t="s">
        <v>48</v>
      </c>
      <c r="C37" s="54" t="s">
        <v>64</v>
      </c>
      <c r="D37" s="205" t="s">
        <v>73</v>
      </c>
      <c r="E37" s="206"/>
      <c r="F37" s="206"/>
      <c r="G37" s="206"/>
      <c r="H37" s="206"/>
      <c r="I37" s="206"/>
      <c r="J37" s="199" t="s">
        <v>42</v>
      </c>
      <c r="K37" s="200"/>
      <c r="L37" s="200"/>
      <c r="M37" s="200"/>
      <c r="N37" s="200"/>
      <c r="O37" s="200"/>
      <c r="P37" s="55">
        <f>SUM(R23:R32)</f>
        <v>2690</v>
      </c>
      <c r="Q37" s="77" t="s">
        <v>44</v>
      </c>
      <c r="R37" s="155" t="s">
        <v>14</v>
      </c>
      <c r="S37" s="156"/>
      <c r="T37" s="56">
        <f>T36*0.16</f>
        <v>322.8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2340.3000000000002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45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4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dataConsolidate/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2015-12-09T22:47:09Z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