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_rels/workbook.xml.rels" ContentType="application/vnd.openxmlformats-package.relationships+xml"/>
  <Override PartName="/xl/comments5.xml" ContentType="application/vnd.openxmlformats-officedocument.spreadsheetml.comments+xml"/>
  <Override PartName="/xl/drawings/vmlDrawing3.vml" ContentType="application/vnd.openxmlformats-officedocument.vmlDrawing"/>
  <Override PartName="/xl/drawings/drawing4.xml" ContentType="application/vnd.openxmlformats-officedocument.drawing+xml"/>
  <Override PartName="/xl/drawings/vmlDrawing2.vml" ContentType="application/vnd.openxmlformats-officedocument.vmlDrawing"/>
  <Override PartName="/xl/drawings/drawing3.xml" ContentType="application/vnd.openxmlformats-officedocument.drawing+xml"/>
  <Override PartName="/xl/drawings/vmlDrawing1.vml" ContentType="application/vnd.openxmlformats-officedocument.vmlDrawing"/>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comments7.xml" ContentType="application/vnd.openxmlformats-officedocument.spreadsheetml.comments+xml"/>
  <Override PartName="/xl/worksheets/sheet7.xml" ContentType="application/vnd.openxmlformats-officedocument.spreadsheetml.worksheet+xml"/>
  <Override PartName="/xl/worksheets/_rels/sheet7.xml.rels" ContentType="application/vnd.openxmlformats-package.relationships+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Riesgos'!$A$1:$F$24</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Print_Area_0" vbProcedure="false">'Plan Riesgos'!$A$1:$F$24</definedName>
    <definedName function="false" hidden="false" localSheetId="6" name="_xlnm.Print_Area" vbProcedure="false">'Plan Riesgos'!$A$1:$F$24</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comments7.xml><?xml version="1.0" encoding="utf-8"?>
<comments xmlns="http://schemas.openxmlformats.org/spreadsheetml/2006/main" xmlns:xdr="http://schemas.openxmlformats.org/drawingml/2006/spreadsheetDrawing">
  <authors>
    <author/>
  </authors>
  <commentList>
    <comment ref="C4" authorId="0">
      <text>
        <r>
          <rPr>
            <sz val="9"/>
            <color rgb="FF000000"/>
            <rFont val="Calibri"/>
            <family val="2"/>
            <charset val="1"/>
          </rPr>
          <t>1: Efecto notorio, pero sin afectar los servicios
2: Efecto notorio, que impacta un poco el servicio
3: Efecto significativo. Las soluciones afectaran el alcance, el plan o costos de los servicios.
4: Efecto significativo, posible fracaso de los servicios. Las acciones de mitigación no son posibles o afectarán de manera significativa al alcance, al plan o a los costos.
5: Fuerte efecto en el negocio o fracaso tentativo del servicio.</t>
        </r>
      </text>
    </comment>
    <comment ref="D4" authorId="0">
      <text>
        <r>
          <rPr>
            <b val="true"/>
            <sz val="9"/>
            <color rgb="FF000000"/>
            <rFont val="Tahoma"/>
            <family val="2"/>
            <charset val="1"/>
          </rPr>
          <t>Probabilidad de ocurrir en porcentaje</t>
        </r>
      </text>
    </comment>
    <comment ref="E4" authorId="0">
      <text>
        <r>
          <rPr>
            <b val="true"/>
            <sz val="9"/>
            <color rgb="FF000000"/>
            <rFont val="Tahoma"/>
            <family val="2"/>
            <charset val="1"/>
          </rPr>
          <t>Producto impacto * probabilidad</t>
        </r>
      </text>
    </comment>
    <comment ref="F4" authorId="0">
      <text>
        <r>
          <rPr>
            <sz val="9"/>
            <color rgb="FF000000"/>
            <rFont val="Calibri"/>
            <family val="2"/>
            <charset val="1"/>
          </rPr>
          <t>1=DE 1.81 o superior
2=DE 1.21 A 1.80
3=DE .61 A 1.20
4=DE 0 A .60</t>
        </r>
      </text>
    </comment>
  </commentList>
</comments>
</file>

<file path=xl/sharedStrings.xml><?xml version="1.0" encoding="utf-8"?>
<sst xmlns="http://schemas.openxmlformats.org/spreadsheetml/2006/main" count="184" uniqueCount="160">
  <si>
    <t>Plan del Proyecto</t>
  </si>
  <si>
    <t>Versión</t>
  </si>
  <si>
    <t>Nombre del Proyecto:</t>
  </si>
  <si>
    <t>P1376 - RNCFACMU, Leticia Pérez_OC</t>
  </si>
  <si>
    <t>Empresa:</t>
  </si>
  <si>
    <t>SOS Software</t>
  </si>
  <si>
    <t>Identificación del Registro</t>
  </si>
  <si>
    <t>Líder de proyecto:</t>
  </si>
  <si>
    <t>Oriana Osiris de la Cruz</t>
  </si>
  <si>
    <t>Fecha de Emisión:</t>
  </si>
  <si>
    <t>Aprobado por:</t>
  </si>
  <si>
    <t>Ricardo Novela</t>
  </si>
  <si>
    <t>Fecha de Aprobación:</t>
  </si>
  <si>
    <t>Datos Generales</t>
  </si>
  <si>
    <t>Objetivo del Negocio</t>
  </si>
  <si>
    <t>satisfacer a nuestros clientes</t>
  </si>
  <si>
    <t>Supuestos y Restricciones</t>
  </si>
  <si>
    <t>Se encuentran establecidos en las póliticas de la empresa</t>
  </si>
  <si>
    <t>Estrategia</t>
  </si>
  <si>
    <t>Ciclo de Vida:</t>
  </si>
  <si>
    <t>Referencia al documento Organización/Ciclo_Vida/Ciclo_de_vida</t>
  </si>
  <si>
    <t>Iteraciones:</t>
  </si>
  <si>
    <t>Venta, Planeación, instalación y configuración, garantía.</t>
  </si>
  <si>
    <t>Observaciones:</t>
  </si>
  <si>
    <t>Solo vamos a entregar el certificado de renovación</t>
  </si>
  <si>
    <t>Hitos y Entregables</t>
  </si>
  <si>
    <t>Hitos</t>
  </si>
  <si>
    <t>Entregables</t>
  </si>
  <si>
    <t>Fecha planificada</t>
  </si>
  <si>
    <t>Fecha real</t>
  </si>
  <si>
    <t>Ventas</t>
  </si>
  <si>
    <t>Comprobante de pago</t>
  </si>
  <si>
    <t>Planeación</t>
  </si>
  <si>
    <t>Minuta</t>
  </si>
  <si>
    <t>Cierre</t>
  </si>
  <si>
    <t>Carta de aceptación</t>
  </si>
  <si>
    <t>Después de 4 notificaciones el cliente no envío la carta de aceptación</t>
  </si>
  <si>
    <t>Ciclo de Vida</t>
  </si>
  <si>
    <t>Alcance</t>
  </si>
  <si>
    <t>Renovar el producto y entregar el certificado de compra</t>
  </si>
  <si>
    <t>Cronograma</t>
  </si>
  <si>
    <t>https://contpaqi911.bitrix24.com/crm/deal/show/14472/</t>
  </si>
  <si>
    <t>Estimaciones</t>
  </si>
  <si>
    <t>Referencia al documento de estimación del proyecto</t>
  </si>
  <si>
    <t>Matriz de resposabilidades/equipo de trabajo</t>
  </si>
  <si>
    <t>Roles Equipo SOS Software</t>
  </si>
  <si>
    <t>Rol</t>
  </si>
  <si>
    <t>Nombre</t>
  </si>
  <si>
    <t>Teléfono</t>
  </si>
  <si>
    <t>Correo</t>
  </si>
  <si>
    <t>Responsabilidades</t>
  </si>
  <si>
    <t>Líder de ventas</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</si>
  <si>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</si>
  <si>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</si>
  <si>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</si>
  <si>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</si>
  <si>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</si>
  <si>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</si>
  <si>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</si>
  <si>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Soporte </t>
  </si>
  <si>
    <t>Jose Arturo Moctezuma Tejeda</t>
  </si>
  <si>
    <t>arturo.moctezuma@sos-soft.com</t>
  </si>
  <si>
    <t>Realizar las actividades de soporte</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</si>
  <si>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</si>
  <si>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</si>
  <si>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</si>
  <si>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</si>
  <si>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</si>
  <si>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</si>
  <si>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</si>
  <si>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</si>
  <si>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</si>
  <si>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</si>
  <si>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</si>
  <si>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</si>
  <si>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Leticia Pérez</t>
  </si>
  <si>
    <t>Secretaria del señor Miguel Ángel Franco</t>
  </si>
  <si>
    <t>Leticia Pérez</t>
  </si>
  <si>
    <t>mfranco8@hotmail.com</t>
  </si>
  <si>
    <t>Recibir su certificado de compra y verificar la nueva vigencia en el sistema de Nóminas</t>
  </si>
  <si>
    <t>Estructura Organizacional</t>
  </si>
  <si>
    <t>https://contpaqi911.bitrix24.com/company/vis_structure.php</t>
  </si>
  <si>
    <t>#</t>
  </si>
  <si>
    <t>Participantes</t>
  </si>
  <si>
    <t>Capacitación necesaria</t>
  </si>
  <si>
    <t>Fecha planeada</t>
  </si>
  <si>
    <t>Fecha Real</t>
  </si>
  <si>
    <t>N/A</t>
  </si>
  <si>
    <t>Plan de Comunicación</t>
  </si>
  <si>
    <t>Que</t>
  </si>
  <si>
    <t>Responsable</t>
  </si>
  <si>
    <t>Propósito</t>
  </si>
  <si>
    <t>Frecuencia</t>
  </si>
  <si>
    <t>Solicitud de pedido</t>
  </si>
  <si>
    <t>Oriana Campos</t>
  </si>
  <si>
    <t>Oriana Campos y Adriana Jaramillo</t>
  </si>
  <si>
    <t>Generar el formato de pedido y verificar que administración realice el pedido</t>
  </si>
  <si>
    <t>1 sola vez</t>
  </si>
  <si>
    <t>Entrega de certificado</t>
  </si>
  <si>
    <t>Oriana Campos y Moisés Meneses</t>
  </si>
  <si>
    <t>Enviar un correo con el certificado al cliente y verificar que lo haya recibido con éxito</t>
  </si>
  <si>
    <t>Reunion de compromiso</t>
  </si>
  <si>
    <t>Marisol Ornelas, Oriana Campos,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</si>
  <si>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</si>
  <si>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</si>
  <si>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</si>
  <si>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</si>
  <si>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</si>
  <si>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</si>
  <si>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</si>
  <si>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</si>
  <si>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</si>
  <si>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</si>
  <si>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</si>
  <si>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</si>
  <si>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</si>
  <si>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</si>
  <si>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Equipo de computo</t>
  </si>
  <si>
    <t>Hardware</t>
  </si>
  <si>
    <t>Del 07 al 15 de Diciembre de 2015</t>
  </si>
  <si>
    <t>Son equipos y sistemas con las adecuaciones necesarias desde nuestro ingreso a laborar</t>
  </si>
  <si>
    <t>Software</t>
  </si>
  <si>
    <t>Infraestructura</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</si>
  <si>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</si>
  <si>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</si>
  <si>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</si>
  <si>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</si>
  <si>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</si>
  <si>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</si>
  <si>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</si>
  <si>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</si>
  <si>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</si>
  <si>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</si>
  <si>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</si>
  <si>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</si>
  <si>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</si>
  <si>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</si>
  <si>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</si>
  <si>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Falla de servicio eléctrico que evita la conexión de los dispositivos electrónicos</t>
  </si>
  <si>
    <t>Home work</t>
  </si>
  <si>
    <t>Comunicación con el cliente para reagendar cita</t>
  </si>
  <si>
    <t>Ing. Ricardo González Novela</t>
  </si>
  <si>
    <t>Cerrado</t>
  </si>
  <si>
    <t>Falla de servicio de internet que impida la recepción y envío del certificado</t>
  </si>
  <si>
    <t>Tener contrato con varias compañias de internet</t>
  </si>
  <si>
    <t>Reportar el servicio fallido y cambiar la conexón de todas las maquinas</t>
  </si>
  <si>
    <t>Mitigado</t>
  </si>
  <si>
    <t>Cada que sea necesario</t>
  </si>
  <si>
    <t>Probabilidad</t>
  </si>
  <si>
    <t>MA</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</si>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</sst>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5">
    <numFmt numFmtId="164" formatCode="GENERAL"/>
    <numFmt numFmtId="165" formatCode="#,##0.0"/>
    <numFmt numFmtId="166" formatCode="DD/MM/YYYY"/>
    <numFmt numFmtId="167" formatCode="MMM\-YY"/>
    <numFmt numFmtId="168"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
      <sz val="9"/>
      <color rgb="FF000000"/>
      <name val="Calibri"/>
      <family val="2"/>
      <charset val="1"/>
    </font>
    <font>
      <b val="true"/>
      <sz val="9"/>
      <color rgb="FF000000"/>
      <name val="Tahoma"/>
      <family val="2"/>
      <charset val="1"/>
    </font>
  </fonts>
  <fills count="16">
    <fill>
      <patternFill patternType="none"/>
    </fill>
    <fill>
      <patternFill patternType="gray125"/>
    </fill>
    <fill>
      <patternFill patternType="solid">
        <fgColor rgb="FF99CCFF"/>
        <bgColor rgb="FF93CDDD"/>
      </patternFill>
    </fill>
    <fill>
      <patternFill patternType="solid">
        <fgColor rgb="FFFFFF99"/>
        <bgColor rgb="FFFFFFFF"/>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6E6FF"/>
      </patternFill>
    </fill>
    <fill>
      <patternFill patternType="solid">
        <fgColor rgb="FFDDDDDD"/>
        <bgColor rgb="FFD9D9D9"/>
      </patternFill>
    </fill>
    <fill>
      <patternFill patternType="solid">
        <fgColor rgb="FFCFE7F5"/>
        <bgColor rgb="FFDCE6F2"/>
      </patternFill>
    </fill>
    <fill>
      <patternFill patternType="solid">
        <fgColor rgb="FFCCCCCC"/>
        <bgColor rgb="FFBFBFBF"/>
      </patternFill>
    </fill>
    <fill>
      <patternFill patternType="solid">
        <fgColor rgb="FFE6E6FF"/>
        <bgColor rgb="FFDCE6F2"/>
      </patternFill>
    </fill>
    <fill>
      <patternFill patternType="solid">
        <fgColor rgb="FFDCE6F2"/>
        <bgColor rgb="FFE6E6FF"/>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s>
  <borders count="25">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thin"/>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style="thin"/>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top style="medium"/>
      <bottom style="thin"/>
      <diagonal/>
    </border>
    <border diagonalUp="false" diagonalDown="false">
      <left/>
      <right style="medium"/>
      <top style="medium"/>
      <bottom style="thin"/>
      <diagonal/>
    </border>
    <border diagonalUp="false" diagonalDown="false">
      <left style="medium"/>
      <right/>
      <top/>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3">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20"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3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2"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4" fontId="6" fillId="0" borderId="1" xfId="22" applyFont="true" applyBorder="true" applyAlignment="true" applyProtection="true">
      <alignment horizontal="left" vertical="top" textRotation="0" wrapText="true" indent="0" shrinkToFit="false"/>
      <protection locked="true" hidden="false"/>
    </xf>
    <xf numFmtId="164" fontId="7" fillId="0" borderId="1" xfId="22" applyFont="true" applyBorder="true" applyAlignment="true" applyProtection="true">
      <alignment horizontal="left" vertical="top" textRotation="0" wrapText="true" indent="0" shrinkToFit="false"/>
      <protection locked="true" hidden="false"/>
    </xf>
    <xf numFmtId="164" fontId="6" fillId="0" borderId="0" xfId="22" applyFont="true" applyBorder="true" applyAlignment="false" applyProtection="true">
      <alignment horizontal="general" vertical="bottom" textRotation="0" wrapText="false" indent="0" shrinkToFit="false"/>
      <protection locked="true" hidden="false"/>
    </xf>
    <xf numFmtId="164" fontId="6" fillId="0" borderId="0" xfId="22" applyFont="true" applyBorder="true" applyAlignment="true" applyProtection="true">
      <alignment horizontal="left" vertical="top" textRotation="0" wrapText="true" indent="0" shrinkToFit="false"/>
      <protection locked="true" hidden="false"/>
    </xf>
    <xf numFmtId="164" fontId="7" fillId="0" borderId="0" xfId="22" applyFont="true" applyBorder="true" applyAlignment="true" applyProtection="true">
      <alignment horizontal="left" vertical="top" textRotation="0" wrapText="true" indent="0" shrinkToFit="false"/>
      <protection locked="true" hidden="false"/>
    </xf>
    <xf numFmtId="164" fontId="7" fillId="4" borderId="1" xfId="22" applyFont="true" applyBorder="true" applyAlignment="true" applyProtection="true">
      <alignment horizontal="center" vertical="top" textRotation="0" wrapText="true" indent="0" shrinkToFit="false"/>
      <protection locked="true" hidden="false"/>
    </xf>
    <xf numFmtId="164" fontId="7" fillId="4" borderId="1" xfId="22" applyFont="true" applyBorder="true" applyAlignment="true" applyProtection="true">
      <alignment horizontal="center" vertical="center" textRotation="0" wrapText="true" indent="0" shrinkToFit="false"/>
      <protection locked="true" hidden="false"/>
    </xf>
    <xf numFmtId="164" fontId="6" fillId="0" borderId="1" xfId="22"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6" fontId="7" fillId="0" borderId="1" xfId="22" applyFont="true" applyBorder="true" applyAlignment="true" applyProtection="true">
      <alignment horizontal="left" vertical="top" textRotation="0" wrapText="true" indent="0" shrinkToFit="false"/>
      <protection locked="true" hidden="false"/>
    </xf>
    <xf numFmtId="164" fontId="6" fillId="0" borderId="0" xfId="22" applyFont="true" applyBorder="true" applyAlignment="true" applyProtection="true">
      <alignment horizontal="general" vertical="top" textRotation="0" wrapText="true" indent="0" shrinkToFit="false"/>
      <protection locked="true" hidden="false"/>
    </xf>
    <xf numFmtId="164" fontId="7" fillId="0" borderId="2" xfId="22" applyFont="true" applyBorder="true" applyAlignment="true" applyProtection="true">
      <alignment horizontal="left" vertical="top" textRotation="0" wrapText="false" indent="0" shrinkToFit="false"/>
      <protection locked="true" hidden="false"/>
    </xf>
    <xf numFmtId="164" fontId="7" fillId="0" borderId="3" xfId="22"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10" fillId="4" borderId="1" xfId="22" applyFont="true" applyBorder="true" applyAlignment="true" applyProtection="true">
      <alignment horizontal="center" vertical="bottom" textRotation="0" wrapText="false" indent="0" shrinkToFit="false"/>
      <protection locked="true" hidden="false"/>
    </xf>
    <xf numFmtId="164" fontId="11" fillId="4" borderId="1" xfId="22" applyFont="true" applyBorder="true" applyAlignment="true" applyProtection="true">
      <alignment horizontal="center" vertical="bottom" textRotation="0" wrapText="false" indent="0" shrinkToFit="false"/>
      <protection locked="true" hidden="false"/>
    </xf>
    <xf numFmtId="164" fontId="11" fillId="6" borderId="1" xfId="22" applyFont="true" applyBorder="true" applyAlignment="true" applyProtection="true">
      <alignment horizontal="center" vertical="bottom" textRotation="0" wrapText="false" indent="0" shrinkToFit="false"/>
      <protection locked="true" hidden="false"/>
    </xf>
    <xf numFmtId="164" fontId="7" fillId="6" borderId="1" xfId="22" applyFont="true" applyBorder="true" applyAlignment="true" applyProtection="true">
      <alignment horizontal="center" vertical="top" textRotation="0" wrapText="true" indent="0" shrinkToFit="false"/>
      <protection locked="true" hidden="false"/>
    </xf>
    <xf numFmtId="164" fontId="7" fillId="6" borderId="1" xfId="22" applyFont="true" applyBorder="true" applyAlignment="true" applyProtection="true">
      <alignment horizontal="center" vertical="center" textRotation="0" wrapText="true" indent="0" shrinkToFit="false"/>
      <protection locked="true" hidden="false"/>
    </xf>
    <xf numFmtId="164" fontId="6" fillId="0" borderId="0" xfId="22"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fals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0" borderId="1" xfId="22" applyFont="true" applyBorder="true" applyAlignment="true" applyProtection="true">
      <alignment horizontal="center" vertical="center" textRotation="0" wrapText="true" indent="0" shrinkToFit="false"/>
      <protection locked="true" hidden="false"/>
    </xf>
    <xf numFmtId="164" fontId="6" fillId="8" borderId="1" xfId="22" applyFont="true" applyBorder="true" applyAlignment="true" applyProtection="true">
      <alignment horizontal="center" vertical="center" textRotation="0" wrapText="true" indent="0" shrinkToFit="false"/>
      <protection locked="true" hidden="false"/>
    </xf>
    <xf numFmtId="164" fontId="6" fillId="0" borderId="0" xfId="22" applyFont="true" applyBorder="true" applyAlignment="true" applyProtection="true">
      <alignment horizontal="left" vertical="center" textRotation="0" wrapText="true" indent="0" shrinkToFit="false"/>
      <protection locked="true" hidden="false"/>
    </xf>
    <xf numFmtId="164" fontId="6" fillId="2" borderId="1" xfId="22" applyFont="true" applyBorder="true" applyAlignment="true" applyProtection="true">
      <alignment horizontal="center" vertical="center" textRotation="0" wrapText="false" indent="0" shrinkToFit="false"/>
      <protection locked="true" hidden="false"/>
    </xf>
    <xf numFmtId="164" fontId="12" fillId="0" borderId="0" xfId="22" applyFont="true" applyBorder="true" applyAlignment="false" applyProtection="true">
      <alignment horizontal="general" vertical="bottom" textRotation="0" wrapText="false" indent="0" shrinkToFit="false"/>
      <protection locked="true" hidden="false"/>
    </xf>
    <xf numFmtId="164" fontId="13" fillId="2" borderId="1" xfId="0" applyFont="true" applyBorder="true" applyAlignment="true" applyProtection="false">
      <alignment horizontal="center"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5"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2" applyFont="true" applyBorder="true" applyAlignment="true" applyProtection="true">
      <alignment horizontal="left" vertical="center" textRotation="0" wrapText="true" indent="0" shrinkToFit="false"/>
      <protection locked="true" hidden="false"/>
    </xf>
    <xf numFmtId="167" fontId="6" fillId="0" borderId="1" xfId="22"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18" fillId="0" borderId="0" xfId="0" applyFont="true" applyBorder="true" applyAlignment="true" applyProtection="false">
      <alignment horizontal="center" vertical="center" textRotation="0" wrapText="false" indent="0" shrinkToFit="false"/>
      <protection locked="true" hidden="false"/>
    </xf>
    <xf numFmtId="164" fontId="0" fillId="9" borderId="5" xfId="0" applyFont="false" applyBorder="true" applyAlignment="true" applyProtection="false">
      <alignment horizontal="center" vertical="center" textRotation="0" wrapText="false" indent="0" shrinkToFit="false"/>
      <protection locked="true" hidden="false"/>
    </xf>
    <xf numFmtId="164" fontId="0" fillId="9" borderId="0" xfId="0" applyFont="false" applyBorder="false" applyAlignment="true" applyProtection="false">
      <alignment horizontal="left" vertical="top" textRotation="0" wrapText="true" indent="0" shrinkToFit="false"/>
      <protection locked="true" hidden="false"/>
    </xf>
    <xf numFmtId="164" fontId="0" fillId="9" borderId="0" xfId="0" applyFont="false" applyBorder="false" applyAlignment="true" applyProtection="false">
      <alignment horizontal="center" vertical="center" textRotation="0" wrapText="false" indent="0" shrinkToFit="false"/>
      <protection locked="true" hidden="false"/>
    </xf>
    <xf numFmtId="164" fontId="0" fillId="9" borderId="0" xfId="0" applyFont="false" applyBorder="false" applyAlignment="false" applyProtection="false">
      <alignment horizontal="general"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19" fillId="10" borderId="1"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left" vertical="center" textRotation="0" wrapText="true" indent="0" shrinkToFit="false"/>
      <protection locked="true" hidden="false"/>
    </xf>
    <xf numFmtId="164" fontId="19" fillId="10" borderId="7" xfId="0" applyFont="true" applyBorder="true" applyAlignment="true" applyProtection="false">
      <alignment horizontal="center" vertical="center" textRotation="0" wrapText="false" indent="0" shrinkToFit="false"/>
      <protection locked="true" hidden="false"/>
    </xf>
    <xf numFmtId="164" fontId="19" fillId="10" borderId="1"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68" fontId="20" fillId="11" borderId="1" xfId="19" applyFont="true" applyBorder="true" applyAlignment="true" applyProtection="true">
      <alignment horizontal="center" vertical="center" textRotation="0" wrapText="false" indent="0" shrinkToFit="false"/>
      <protection locked="true" hidden="false"/>
    </xf>
    <xf numFmtId="164" fontId="0" fillId="11" borderId="1" xfId="0" applyFont="true" applyBorder="true" applyAlignment="true" applyProtection="false">
      <alignment horizontal="center" vertical="center" textRotation="0" wrapText="true" indent="0" shrinkToFit="false"/>
      <protection locked="true" hidden="false"/>
    </xf>
    <xf numFmtId="164" fontId="0" fillId="11" borderId="7" xfId="0" applyFont="true" applyBorder="true" applyAlignment="true" applyProtection="false">
      <alignment horizontal="center" vertical="center" textRotation="0" wrapText="false" indent="0" shrinkToFit="false"/>
      <protection locked="true" hidden="false"/>
    </xf>
    <xf numFmtId="164" fontId="0" fillId="12" borderId="1" xfId="0" applyFont="true" applyBorder="true" applyAlignment="false" applyProtection="false">
      <alignment horizontal="general" vertical="bottom" textRotation="0" wrapText="false" indent="0" shrinkToFit="false"/>
      <protection locked="true" hidden="false"/>
    </xf>
    <xf numFmtId="164" fontId="0" fillId="12" borderId="1" xfId="0" applyFont="true" applyBorder="true" applyAlignment="true" applyProtection="false">
      <alignment horizontal="general" vertical="bottom" textRotation="0" wrapText="tru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15" fillId="0" borderId="9" xfId="0" applyFont="true" applyBorder="true" applyAlignment="true" applyProtection="false">
      <alignment horizontal="center" vertical="center"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true" applyProtection="false">
      <alignment horizontal="center" vertical="center" textRotation="180" wrapText="false" indent="0" shrinkToFit="false"/>
      <protection locked="true" hidden="false"/>
    </xf>
    <xf numFmtId="164" fontId="15"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3" borderId="4" xfId="0" applyFont="false" applyBorder="true" applyAlignment="false" applyProtection="false">
      <alignment horizontal="general" vertical="bottom" textRotation="0" wrapText="false" indent="0" shrinkToFit="false"/>
      <protection locked="true" hidden="false"/>
    </xf>
    <xf numFmtId="164" fontId="0" fillId="14" borderId="4" xfId="0" applyFont="false" applyBorder="true" applyAlignment="false" applyProtection="false">
      <alignment horizontal="general" vertical="bottom" textRotation="0" wrapText="false" indent="0" shrinkToFit="false"/>
      <protection locked="true" hidden="false"/>
    </xf>
    <xf numFmtId="164" fontId="0" fillId="15" borderId="7" xfId="0" applyFont="false" applyBorder="true" applyAlignment="false" applyProtection="false">
      <alignment horizontal="general" vertical="bottom" textRotation="0" wrapText="false" indent="0" shrinkToFit="false"/>
      <protection locked="true" hidden="false"/>
    </xf>
    <xf numFmtId="164" fontId="0" fillId="15" borderId="0" xfId="0" applyFont="false" applyBorder="true" applyAlignment="false" applyProtection="false">
      <alignment horizontal="general" vertical="bottom" textRotation="0" wrapText="false" indent="0" shrinkToFit="false"/>
      <protection locked="true" hidden="false"/>
    </xf>
    <xf numFmtId="164" fontId="0" fillId="15" borderId="13" xfId="0" applyFont="false" applyBorder="true" applyAlignment="false" applyProtection="false">
      <alignment horizontal="general" vertical="bottom" textRotation="0" wrapText="false" indent="0" shrinkToFit="false"/>
      <protection locked="true" hidden="false"/>
    </xf>
    <xf numFmtId="164" fontId="0" fillId="13" borderId="14"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5" xfId="0" applyFont="false" applyBorder="true" applyAlignment="false" applyProtection="false">
      <alignment horizontal="general" vertical="bottom" textRotation="0" wrapText="false" indent="0" shrinkToFit="false"/>
      <protection locked="true" hidden="false"/>
    </xf>
    <xf numFmtId="164" fontId="0" fillId="15" borderId="16" xfId="0" applyFont="false" applyBorder="true" applyAlignment="false" applyProtection="false">
      <alignment horizontal="general" vertical="bottom" textRotation="0" wrapText="false" indent="0" shrinkToFit="false"/>
      <protection locked="true" hidden="false"/>
    </xf>
    <xf numFmtId="164" fontId="0" fillId="15" borderId="17"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8" xfId="0" applyFont="false" applyBorder="true" applyAlignment="false" applyProtection="false">
      <alignment horizontal="general" vertical="bottom" textRotation="0" wrapText="false" indent="0" shrinkToFit="false"/>
      <protection locked="true" hidden="false"/>
    </xf>
    <xf numFmtId="164" fontId="0" fillId="13" borderId="5"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6" xfId="0" applyFont="false" applyBorder="true" applyAlignment="true" applyProtection="false">
      <alignment horizontal="center"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9" xfId="0" applyFont="false" applyBorder="true" applyAlignment="false" applyProtection="false">
      <alignment horizontal="general" vertical="bottom" textRotation="0" wrapText="false" indent="0" shrinkToFit="false"/>
      <protection locked="true" hidden="false"/>
    </xf>
    <xf numFmtId="164" fontId="0" fillId="13" borderId="20" xfId="0" applyFont="false" applyBorder="true" applyAlignment="false" applyProtection="false">
      <alignment horizontal="general" vertical="bottom" textRotation="0" wrapText="false" indent="0" shrinkToFit="false"/>
      <protection locked="true" hidden="false"/>
    </xf>
    <xf numFmtId="164" fontId="0" fillId="13" borderId="21"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5" fillId="0" borderId="18" xfId="0" applyFont="true" applyBorder="true" applyAlignment="true" applyProtection="false">
      <alignment horizontal="center" vertical="bottom" textRotation="0" wrapText="false" indent="0" shrinkToFit="false"/>
      <protection locked="true" hidden="false"/>
    </xf>
    <xf numFmtId="164" fontId="21"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5" fillId="0" borderId="12" xfId="0" applyFont="true" applyBorder="true" applyAlignment="true" applyProtection="false">
      <alignment horizontal="center" vertical="bottom" textRotation="0" wrapText="false" indent="0" shrinkToFit="false"/>
      <protection locked="true" hidden="false"/>
    </xf>
    <xf numFmtId="164" fontId="0" fillId="0" borderId="12" xfId="0" applyFont="true" applyBorder="true" applyAlignment="false" applyProtection="false">
      <alignment horizontal="general" vertical="bottom" textRotation="0" wrapText="fals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6" fillId="0" borderId="23" xfId="0" applyFont="true" applyBorder="true" applyAlignment="true" applyProtection="false">
      <alignment horizontal="general" vertical="bottom" textRotation="0" wrapText="true" indent="0" shrinkToFit="false"/>
      <protection locked="true" hidden="false"/>
    </xf>
    <xf numFmtId="164" fontId="6" fillId="0" borderId="24" xfId="0" applyFont="true" applyBorder="true" applyAlignment="true" applyProtection="false">
      <alignment horizontal="general" vertical="bottom" textRotation="0" wrapText="tru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2"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false" applyAlignment="true" applyProtection="false">
      <alignment horizontal="center" vertical="bottom" textRotation="0" wrapText="false" indent="0" shrinkToFit="false"/>
      <protection locked="true" hidden="false"/>
    </xf>
    <xf numFmtId="164" fontId="22"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9">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TableStyleLight1" xfId="21" builtinId="53" customBuiltin="true"/>
    <cellStyle name="Excel Built-in Explanatory Text" xfId="22"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6E6FF"/>
      <rgbColor rgb="FFCFE7F5"/>
      <rgbColor rgb="FF660066"/>
      <rgbColor rgb="FFFF8080"/>
      <rgbColor rgb="FF0066CC"/>
      <rgbColor rgb="FFCCCCCC"/>
      <rgbColor rgb="FF000080"/>
      <rgbColor rgb="FFFF00FF"/>
      <rgbColor rgb="FFFFFF00"/>
      <rgbColor rgb="FF00FFFF"/>
      <rgbColor rgb="FF800080"/>
      <rgbColor rgb="FF800000"/>
      <rgbColor rgb="FF008080"/>
      <rgbColor rgb="FF0000FF"/>
      <rgbColor rgb="FF00CCFF"/>
      <rgbColor rgb="FFDCE6F2"/>
      <rgbColor rgb="FFDDDDDD"/>
      <rgbColor rgb="FFFFFF99"/>
      <rgbColor rgb="FF99CCFF"/>
      <rgbColor rgb="FFFF99CC"/>
      <rgbColor rgb="FFCC99FF"/>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432000</xdr:colOff>
      <xdr:row>16</xdr:row>
      <xdr:rowOff>75960</xdr:rowOff>
    </xdr:from>
    <xdr:to>
      <xdr:col>2</xdr:col>
      <xdr:colOff>432360</xdr:colOff>
      <xdr:row>16</xdr:row>
      <xdr:rowOff>76320</xdr:rowOff>
    </xdr:to>
    <xdr:sp>
      <xdr:nvSpPr>
        <xdr:cNvPr id="0" name="CustomShape 1"/>
        <xdr:cNvSpPr/>
      </xdr:nvSpPr>
      <xdr:spPr>
        <a:xfrm>
          <a:off x="6439680" y="3409560"/>
          <a:ext cx="360" cy="360"/>
        </a:xfrm>
        <a:prstGeom prst="straightConnector1">
          <a:avLst/>
        </a:prstGeom>
        <a:noFill/>
        <a:ln w="28440">
          <a:noFill/>
        </a:ln>
      </xdr:spPr>
      <xdr:style>
        <a:lnRef idx="0"/>
        <a:fillRef idx="0"/>
        <a:effectRef idx="0"/>
        <a:fontRef idx="minor"/>
      </xdr:style>
    </xdr:sp>
    <xdr:clientData/>
  </xdr:twoCellAnchor>
  <xdr:twoCellAnchor editAs="absolute">
    <xdr:from>
      <xdr:col>0</xdr:col>
      <xdr:colOff>1170000</xdr:colOff>
      <xdr:row>37</xdr:row>
      <xdr:rowOff>134280</xdr:rowOff>
    </xdr:from>
    <xdr:to>
      <xdr:col>2</xdr:col>
      <xdr:colOff>1038960</xdr:colOff>
      <xdr:row>37</xdr:row>
      <xdr:rowOff>134640</xdr:rowOff>
    </xdr:to>
    <xdr:sp>
      <xdr:nvSpPr>
        <xdr:cNvPr id="1" name="CustomShape 1"/>
        <xdr:cNvSpPr/>
      </xdr:nvSpPr>
      <xdr:spPr>
        <a:xfrm>
          <a:off x="1170000" y="9344880"/>
          <a:ext cx="5876640" cy="360"/>
        </a:xfrm>
        <a:prstGeom prst="rect">
          <a:avLst/>
        </a:prstGeom>
        <a:noFill/>
        <a:ln w="9360">
          <a:noFill/>
        </a:ln>
      </xdr:spPr>
      <xdr:style>
        <a:lnRef idx="0"/>
        <a:fillRef idx="0"/>
        <a:effectRef idx="0"/>
        <a:fontRef idx="minor"/>
      </xdr:style>
    </xdr:sp>
    <xdr:clientData/>
  </xdr:twoCellAnchor>
  <xdr:twoCellAnchor editAs="absolute">
    <xdr:from>
      <xdr:col>0</xdr:col>
      <xdr:colOff>903600</xdr:colOff>
      <xdr:row>29</xdr:row>
      <xdr:rowOff>172800</xdr:rowOff>
    </xdr:from>
    <xdr:to>
      <xdr:col>4</xdr:col>
      <xdr:colOff>2395080</xdr:colOff>
      <xdr:row>29</xdr:row>
      <xdr:rowOff>173160</xdr:rowOff>
    </xdr:to>
    <xdr:sp>
      <xdr:nvSpPr>
        <xdr:cNvPr id="2" name="CustomShape 1"/>
        <xdr:cNvSpPr/>
      </xdr:nvSpPr>
      <xdr:spPr>
        <a:xfrm>
          <a:off x="903600" y="7097400"/>
          <a:ext cx="11187720" cy="360"/>
        </a:xfrm>
        <a:prstGeom prst="rect">
          <a:avLst/>
        </a:prstGeom>
        <a:noFill/>
        <a:ln w="9360">
          <a:noFill/>
        </a:ln>
      </xdr:spPr>
      <xdr:style>
        <a:lnRef idx="0"/>
        <a:fillRef idx="0"/>
        <a:effectRef idx="0"/>
        <a:fontRef idx="minor"/>
      </xdr:style>
    </xdr:sp>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5</xdr:col>
      <xdr:colOff>769680</xdr:colOff>
      <xdr:row>57</xdr:row>
      <xdr:rowOff>95040</xdr:rowOff>
    </xdr:to>
    <xdr:sp>
      <xdr:nvSpPr>
        <xdr:cNvPr id="3" name="CustomShape 1"/>
        <xdr:cNvSpPr/>
      </xdr:nvSpPr>
      <xdr:spPr>
        <a:xfrm>
          <a:off x="27000" y="0"/>
          <a:ext cx="10035720" cy="1049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57</xdr:row>
      <xdr:rowOff>95040</xdr:rowOff>
    </xdr:to>
    <xdr:sp>
      <xdr:nvSpPr>
        <xdr:cNvPr id="4" name="CustomShape 1"/>
        <xdr:cNvSpPr/>
      </xdr:nvSpPr>
      <xdr:spPr>
        <a:xfrm>
          <a:off x="27000" y="0"/>
          <a:ext cx="10035720" cy="10496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5</xdr:col>
      <xdr:colOff>769680</xdr:colOff>
      <xdr:row>57</xdr:row>
      <xdr:rowOff>95040</xdr:rowOff>
    </xdr:to>
    <xdr:sp>
      <xdr:nvSpPr>
        <xdr:cNvPr id="5" name="CustomShape 1"/>
        <xdr:cNvSpPr/>
      </xdr:nvSpPr>
      <xdr:spPr>
        <a:xfrm>
          <a:off x="27000" y="0"/>
          <a:ext cx="10035720" cy="10496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7</xdr:col>
      <xdr:colOff>712440</xdr:colOff>
      <xdr:row>57</xdr:row>
      <xdr:rowOff>9000</xdr:rowOff>
    </xdr:to>
    <xdr:sp>
      <xdr:nvSpPr>
        <xdr:cNvPr id="6"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7"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8"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7</xdr:col>
      <xdr:colOff>712440</xdr:colOff>
      <xdr:row>57</xdr:row>
      <xdr:rowOff>9000</xdr:rowOff>
    </xdr:to>
    <xdr:sp>
      <xdr:nvSpPr>
        <xdr:cNvPr id="9" name="CustomShape 1"/>
        <xdr:cNvSpPr/>
      </xdr:nvSpPr>
      <xdr:spPr>
        <a:xfrm>
          <a:off x="27000" y="0"/>
          <a:ext cx="10037520" cy="1001016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drawings/drawing4.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27000</xdr:colOff>
      <xdr:row>0</xdr:row>
      <xdr:rowOff>0</xdr:rowOff>
    </xdr:from>
    <xdr:to>
      <xdr:col>6</xdr:col>
      <xdr:colOff>2284200</xdr:colOff>
      <xdr:row>58</xdr:row>
      <xdr:rowOff>85320</xdr:rowOff>
    </xdr:to>
    <xdr:sp>
      <xdr:nvSpPr>
        <xdr:cNvPr id="10" name="CustomShape 1"/>
        <xdr:cNvSpPr/>
      </xdr:nvSpPr>
      <xdr:spPr>
        <a:xfrm>
          <a:off x="27000" y="0"/>
          <a:ext cx="9946800" cy="9791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1" name="CustomShape 1"/>
        <xdr:cNvSpPr/>
      </xdr:nvSpPr>
      <xdr:spPr>
        <a:xfrm>
          <a:off x="27000" y="0"/>
          <a:ext cx="9946800" cy="9791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2" name="CustomShape 1"/>
        <xdr:cNvSpPr/>
      </xdr:nvSpPr>
      <xdr:spPr>
        <a:xfrm>
          <a:off x="27000" y="0"/>
          <a:ext cx="9946800" cy="9791280"/>
        </a:xfrm>
        <a:prstGeom prst="rect">
          <a:avLst/>
        </a:prstGeom>
        <a:solidFill>
          <a:srgbClr val="ffffff"/>
        </a:solidFill>
        <a:ln w="9360">
          <a:solidFill>
            <a:srgbClr val="000000"/>
          </a:solidFill>
          <a:miter/>
        </a:ln>
      </xdr:spPr>
      <xdr:style>
        <a:lnRef idx="0"/>
        <a:fillRef idx="0"/>
        <a:effectRef idx="0"/>
        <a:fontRef idx="minor"/>
      </xdr:style>
    </xdr:sp>
    <xdr:clientData/>
  </xdr:twoCellAnchor>
  <xdr:twoCellAnchor editAs="oneCell">
    <xdr:from>
      <xdr:col>0</xdr:col>
      <xdr:colOff>27000</xdr:colOff>
      <xdr:row>0</xdr:row>
      <xdr:rowOff>0</xdr:rowOff>
    </xdr:from>
    <xdr:to>
      <xdr:col>6</xdr:col>
      <xdr:colOff>2284200</xdr:colOff>
      <xdr:row>58</xdr:row>
      <xdr:rowOff>85320</xdr:rowOff>
    </xdr:to>
    <xdr:sp>
      <xdr:nvSpPr>
        <xdr:cNvPr id="13" name="CustomShape 1"/>
        <xdr:cNvSpPr/>
      </xdr:nvSpPr>
      <xdr:spPr>
        <a:xfrm>
          <a:off x="27000" y="0"/>
          <a:ext cx="9946800" cy="9791280"/>
        </a:xfrm>
        <a:prstGeom prst="rect">
          <a:avLst/>
        </a:prstGeom>
        <a:solidFill>
          <a:srgbClr val="ffffff"/>
        </a:solidFill>
        <a:ln w="9360">
          <a:solidFill>
            <a:srgbClr val="000000"/>
          </a:solidFill>
          <a:miter/>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472/"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arturo.moctezuma@sos-soft.com" TargetMode="External"/><Relationship Id="rId4" Type="http://schemas.openxmlformats.org/officeDocument/2006/relationships/hyperlink" Target="mailto:zepeda.roque32@gmail.com" TargetMode="External"/><Relationship Id="rId5" Type="http://schemas.openxmlformats.org/officeDocument/2006/relationships/hyperlink" Target="mailto:adriana.jaramillo@sos-soft.com" TargetMode="External"/><Relationship Id="rId6" Type="http://schemas.openxmlformats.org/officeDocument/2006/relationships/hyperlink" Target="mailto:r.novela@sos-soft.com" TargetMode="External"/><Relationship Id="rId7" Type="http://schemas.openxmlformats.org/officeDocument/2006/relationships/hyperlink" Target="mailto:mfranco8@hotmail.com" TargetMode="External"/><Relationship Id="rId8" Type="http://schemas.openxmlformats.org/officeDocument/2006/relationships/hyperlink" Target="https://contpaqi911.bitrix24.com/company/vis_structure.php" TargetMode="External"/><Relationship Id="rId9" Type="http://schemas.openxmlformats.org/officeDocument/2006/relationships/drawing" Target="../drawings/drawing1.x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2.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drawing" Target="../drawings/drawing3.xml"/><Relationship Id="rId3" Type="http://schemas.openxmlformats.org/officeDocument/2006/relationships/vmlDrawing" Target="../drawings/vmlDrawing2.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drawing" Target="../drawings/drawing4.xml"/><Relationship Id="rId3" Type="http://schemas.openxmlformats.org/officeDocument/2006/relationships/vmlDrawing" Target="../drawings/vmlDrawing3.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42352</v>
      </c>
      <c r="C7" s="8"/>
    </row>
    <row r="8" customFormat="false" ht="12.75" hidden="false" customHeight="true" outlineLevel="0" collapsed="false">
      <c r="A8" s="6" t="s">
        <v>10</v>
      </c>
      <c r="B8" s="7" t="s">
        <v>11</v>
      </c>
      <c r="C8" s="7"/>
    </row>
    <row r="9" customFormat="false" ht="22.5" hidden="false" customHeight="false" outlineLevel="0" collapsed="false">
      <c r="A9" s="6" t="s">
        <v>12</v>
      </c>
      <c r="B9" s="8" t="n">
        <v>42352</v>
      </c>
      <c r="C9" s="8"/>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4" colorId="64" zoomScale="100" zoomScaleNormal="100" zoomScalePageLayoutView="100" workbookViewId="0">
      <selection pane="topLeft" activeCell="A24" activeCellId="0" sqref="A24"/>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1" customFormat="true" ht="12.75" hidden="false" customHeight="true" outlineLevel="0" collapsed="false">
      <c r="A3" s="9" t="s">
        <v>2</v>
      </c>
      <c r="B3" s="10" t="str">
        <f aca="false">Presentación!B3</f>
        <v>P1376 - RNCFACMU, Leticia Pérez_OC</v>
      </c>
    </row>
    <row r="4" customFormat="false" ht="12.75" hidden="false" customHeight="true" outlineLevel="0" collapsed="false">
      <c r="A4" s="9" t="s">
        <v>4</v>
      </c>
      <c r="B4" s="10"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10" t="s">
        <v>15</v>
      </c>
      <c r="B6" s="10"/>
      <c r="C6" s="0"/>
      <c r="D6" s="0"/>
    </row>
    <row r="7" customFormat="false" ht="21.75" hidden="false" customHeight="true" outlineLevel="0" collapsed="false">
      <c r="A7" s="2" t="s">
        <v>16</v>
      </c>
      <c r="B7" s="2"/>
      <c r="C7" s="0"/>
      <c r="D7" s="0"/>
    </row>
    <row r="8" customFormat="false" ht="146.25" hidden="false" customHeight="true" outlineLevel="0" collapsed="false">
      <c r="A8" s="10" t="s">
        <v>17</v>
      </c>
      <c r="B8" s="10"/>
      <c r="C8" s="0"/>
      <c r="D8" s="0"/>
    </row>
    <row r="9" customFormat="false" ht="19.5" hidden="false" customHeight="true" outlineLevel="0" collapsed="false">
      <c r="A9" s="2" t="s">
        <v>18</v>
      </c>
      <c r="B9" s="2"/>
      <c r="C9" s="0"/>
      <c r="D9" s="0"/>
    </row>
    <row r="10" customFormat="false" ht="42.6" hidden="false" customHeight="true" outlineLevel="1" collapsed="false">
      <c r="A10" s="9" t="s">
        <v>19</v>
      </c>
      <c r="B10" s="10" t="s">
        <v>20</v>
      </c>
      <c r="C10" s="0"/>
      <c r="D10" s="0"/>
    </row>
    <row r="11" customFormat="false" ht="29.1" hidden="false" customHeight="true" outlineLevel="1" collapsed="false">
      <c r="A11" s="9" t="s">
        <v>21</v>
      </c>
      <c r="B11" s="10" t="s">
        <v>22</v>
      </c>
      <c r="C11" s="0"/>
      <c r="D11" s="0"/>
    </row>
    <row r="12" customFormat="false" ht="42.75" hidden="false" customHeight="true" outlineLevel="1" collapsed="false">
      <c r="A12" s="9" t="s">
        <v>23</v>
      </c>
      <c r="B12" s="10" t="s">
        <v>24</v>
      </c>
      <c r="C12" s="0"/>
      <c r="D12" s="0"/>
    </row>
    <row r="13" customFormat="false" ht="22.5" hidden="false" customHeight="false" outlineLevel="0" collapsed="false">
      <c r="A13" s="12"/>
      <c r="B13" s="13"/>
      <c r="C13" s="0"/>
      <c r="D13" s="0"/>
    </row>
    <row r="14" customFormat="false" ht="20.25" hidden="false" customHeight="true" outlineLevel="0" collapsed="false">
      <c r="A14" s="2" t="s">
        <v>25</v>
      </c>
      <c r="B14" s="2"/>
      <c r="C14" s="2"/>
      <c r="D14" s="2"/>
    </row>
    <row r="15" customFormat="false" ht="27" hidden="false" customHeight="true" outlineLevel="1" collapsed="false">
      <c r="A15" s="14" t="s">
        <v>26</v>
      </c>
      <c r="B15" s="15" t="s">
        <v>27</v>
      </c>
      <c r="C15" s="15" t="s">
        <v>28</v>
      </c>
      <c r="D15" s="15" t="s">
        <v>29</v>
      </c>
    </row>
    <row r="16" customFormat="false" ht="22.5" hidden="false" customHeight="false" outlineLevel="1" collapsed="false">
      <c r="A16" s="16" t="s">
        <v>30</v>
      </c>
      <c r="B16" s="10" t="s">
        <v>31</v>
      </c>
      <c r="C16" s="17" t="n">
        <v>42352</v>
      </c>
      <c r="D16" s="17" t="n">
        <v>42352</v>
      </c>
    </row>
    <row r="17" customFormat="false" ht="22.5" hidden="false" customHeight="false" outlineLevel="1" collapsed="false">
      <c r="A17" s="16" t="s">
        <v>32</v>
      </c>
      <c r="B17" s="10" t="s">
        <v>33</v>
      </c>
      <c r="C17" s="17" t="n">
        <v>42352</v>
      </c>
      <c r="D17" s="17" t="n">
        <v>42359</v>
      </c>
    </row>
    <row r="18" customFormat="false" ht="76.5" hidden="false" customHeight="false" outlineLevel="1" collapsed="false">
      <c r="A18" s="16" t="s">
        <v>34</v>
      </c>
      <c r="B18" s="10" t="s">
        <v>35</v>
      </c>
      <c r="C18" s="18" t="n">
        <v>42358</v>
      </c>
      <c r="D18" s="18" t="s">
        <v>36</v>
      </c>
    </row>
    <row r="19" customFormat="false" ht="22.5" hidden="false" customHeight="false" outlineLevel="1" collapsed="false">
      <c r="A19" s="16"/>
      <c r="B19" s="10"/>
      <c r="C19" s="18"/>
      <c r="D19" s="18"/>
    </row>
    <row r="20" customFormat="false" ht="22.5" hidden="false" customHeight="false" outlineLevel="1" collapsed="false">
      <c r="A20" s="16"/>
      <c r="B20" s="10"/>
      <c r="C20" s="18"/>
      <c r="D20" s="18"/>
    </row>
    <row r="21" customFormat="false" ht="22.5" hidden="false" customHeight="false" outlineLevel="1" collapsed="false">
      <c r="A21" s="16"/>
      <c r="B21" s="10"/>
      <c r="C21" s="10"/>
      <c r="D21" s="10"/>
    </row>
    <row r="22" customFormat="false" ht="22.5" hidden="false" customHeight="false" outlineLevel="0" collapsed="false">
      <c r="A22" s="19"/>
      <c r="B22" s="13"/>
      <c r="C22" s="13"/>
    </row>
    <row r="23" customFormat="false" ht="15.6" hidden="false" customHeight="true" outlineLevel="0" collapsed="false">
      <c r="A23" s="2" t="s">
        <v>37</v>
      </c>
      <c r="B23" s="2"/>
      <c r="C23" s="13"/>
    </row>
    <row r="24" customFormat="false" ht="59.65" hidden="false" customHeight="true" outlineLevel="0" collapsed="false">
      <c r="A24" s="20" t="s">
        <v>20</v>
      </c>
      <c r="B24" s="21"/>
      <c r="C24" s="13"/>
    </row>
    <row r="25" customFormat="false" ht="15.6" hidden="false" customHeight="true" outlineLevel="0" collapsed="false">
      <c r="A25" s="2" t="s">
        <v>38</v>
      </c>
      <c r="B25" s="2"/>
      <c r="C25" s="13"/>
    </row>
    <row r="26" customFormat="false" ht="53.65" hidden="false" customHeight="true" outlineLevel="0" collapsed="false">
      <c r="A26" s="22" t="s">
        <v>39</v>
      </c>
      <c r="B26" s="22"/>
      <c r="C26" s="13"/>
    </row>
    <row r="27" customFormat="false" ht="19.5" hidden="false" customHeight="true" outlineLevel="0" collapsed="false">
      <c r="A27" s="2" t="s">
        <v>40</v>
      </c>
      <c r="B27" s="2"/>
    </row>
    <row r="28" customFormat="false" ht="53.25" hidden="false" customHeight="true" outlineLevel="0" collapsed="false">
      <c r="A28" s="23" t="s">
        <v>41</v>
      </c>
      <c r="B28" s="23"/>
    </row>
    <row r="29" customFormat="false" ht="21" hidden="false" customHeight="true" outlineLevel="0" collapsed="false">
      <c r="A29" s="2" t="s">
        <v>42</v>
      </c>
      <c r="B29" s="2"/>
    </row>
    <row r="30" customFormat="false" ht="45.75" hidden="false" customHeight="true" outlineLevel="0" collapsed="false">
      <c r="A30" s="24" t="s">
        <v>43</v>
      </c>
      <c r="B30" s="24"/>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472/"/>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MI23"/>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9" activeCellId="0" sqref="C9"/>
    </sheetView>
  </sheetViews>
  <sheetFormatPr defaultRowHeight="22.5"/>
  <cols>
    <col collapsed="false" hidden="false" max="1" min="1" style="1" width="54.5714285714286"/>
    <col collapsed="false" hidden="false" max="2" min="2" style="1" width="30.5714285714286"/>
    <col collapsed="false" hidden="false" max="3" min="3" style="1" width="18.4234693877551"/>
    <col collapsed="false" hidden="false" max="4" min="4" style="1" width="33.8571428571429"/>
    <col collapsed="false" hidden="false" max="5" min="5" style="1" width="66.8571428571429"/>
    <col collapsed="false" hidden="false" max="6" min="6" style="1" width="17.4234693877551"/>
    <col collapsed="false" hidden="false" max="255" min="7" style="1" width="11.4183673469388"/>
    <col collapsed="false" hidden="false" max="256" min="256" style="1" width="2.70918367346939"/>
    <col collapsed="false" hidden="false" max="257" min="257" style="1" width="24.2908163265306"/>
    <col collapsed="false" hidden="false" max="258" min="258" style="1" width="30.5714285714286"/>
    <col collapsed="false" hidden="false" max="259" min="259" style="1" width="18.4234693877551"/>
    <col collapsed="false" hidden="false" max="260" min="260" style="1" width="33.8571428571429"/>
    <col collapsed="false" hidden="false" max="261" min="261" style="1" width="79.8622448979592"/>
    <col collapsed="false" hidden="false" max="511" min="262" style="1" width="11.4183673469388"/>
    <col collapsed="false" hidden="false" max="512" min="512" style="1" width="2.70918367346939"/>
    <col collapsed="false" hidden="false" max="513" min="513" style="1" width="24.2908163265306"/>
    <col collapsed="false" hidden="false" max="514" min="514" style="1" width="30.5714285714286"/>
    <col collapsed="false" hidden="false" max="515" min="515" style="1" width="18.4234693877551"/>
    <col collapsed="false" hidden="false" max="516" min="516" style="1" width="33.8571428571429"/>
    <col collapsed="false" hidden="false" max="517" min="517" style="1" width="79.8622448979592"/>
    <col collapsed="false" hidden="false" max="767" min="518" style="1" width="11.4183673469388"/>
    <col collapsed="false" hidden="false" max="768" min="768" style="1" width="2.70918367346939"/>
    <col collapsed="false" hidden="false" max="769" min="769" style="1" width="24.2908163265306"/>
    <col collapsed="false" hidden="false" max="770" min="770" style="1" width="30.5714285714286"/>
    <col collapsed="false" hidden="false" max="771" min="771" style="1" width="18.4234693877551"/>
    <col collapsed="false" hidden="false" max="772" min="772" style="1" width="33.8571428571429"/>
    <col collapsed="false" hidden="false" max="773" min="773" style="1" width="79.8622448979592"/>
    <col collapsed="false" hidden="false" max="1023" min="774" style="1" width="11.4183673469388"/>
    <col collapsed="false" hidden="false" max="1025" min="1024" style="0" width="11.4183673469388"/>
  </cols>
  <sheetData>
    <row r="1" customFormat="false" ht="15.75" hidden="false" customHeight="true" outlineLevel="0" collapsed="false">
      <c r="A1" s="25" t="s">
        <v>44</v>
      </c>
      <c r="B1" s="25"/>
      <c r="C1" s="25"/>
      <c r="D1" s="25"/>
      <c r="E1" s="25"/>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18.75" hidden="false" customHeight="false" outlineLevel="0" collapsed="false">
      <c r="A2" s="26" t="s">
        <v>45</v>
      </c>
      <c r="B2" s="27"/>
      <c r="C2" s="27"/>
      <c r="D2" s="27"/>
      <c r="E2" s="28"/>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31" customFormat="true" ht="18" hidden="false" customHeight="true" outlineLevel="1" collapsed="false">
      <c r="A3" s="29" t="s">
        <v>46</v>
      </c>
      <c r="B3" s="29" t="s">
        <v>47</v>
      </c>
      <c r="C3" s="29" t="s">
        <v>48</v>
      </c>
      <c r="D3" s="29" t="s">
        <v>49</v>
      </c>
      <c r="E3" s="30" t="s">
        <v>50</v>
      </c>
    </row>
    <row r="4" customFormat="false" ht="25.5" hidden="false" customHeight="false" outlineLevel="1" collapsed="false">
      <c r="A4" s="32" t="s">
        <v>51</v>
      </c>
      <c r="B4" s="32" t="s">
        <v>8</v>
      </c>
      <c r="C4" s="32" t="s">
        <v>52</v>
      </c>
      <c r="D4" s="23" t="s">
        <v>53</v>
      </c>
      <c r="E4" s="33" t="s">
        <v>54</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customFormat="false" ht="12.75" hidden="false" customHeight="false" outlineLevel="1" collapsed="false">
      <c r="A5" s="32" t="s">
        <v>55</v>
      </c>
      <c r="B5" s="32" t="s">
        <v>56</v>
      </c>
      <c r="C5" s="32" t="n">
        <v>3313482553</v>
      </c>
      <c r="D5" s="23" t="s">
        <v>57</v>
      </c>
      <c r="E5" s="33" t="s">
        <v>58</v>
      </c>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row>
    <row r="6" customFormat="false" ht="12.75" hidden="false" customHeight="false" outlineLevel="1" collapsed="false">
      <c r="A6" s="32" t="s">
        <v>59</v>
      </c>
      <c r="B6" s="32" t="s">
        <v>60</v>
      </c>
      <c r="C6" s="32" t="n">
        <v>3312233155</v>
      </c>
      <c r="D6" s="23" t="s">
        <v>61</v>
      </c>
      <c r="E6" s="34" t="s">
        <v>62</v>
      </c>
      <c r="F6" s="0"/>
      <c r="G6" s="0"/>
      <c r="H6" s="0"/>
      <c r="I6" s="0"/>
      <c r="J6" s="0"/>
      <c r="K6" s="0"/>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row>
    <row r="7" customFormat="false" ht="25.5" hidden="false" customHeight="false" outlineLevel="1" collapsed="false">
      <c r="A7" s="32" t="s">
        <v>63</v>
      </c>
      <c r="B7" s="32" t="s">
        <v>64</v>
      </c>
      <c r="C7" s="32" t="n">
        <v>3318039095</v>
      </c>
      <c r="D7" s="23" t="s">
        <v>65</v>
      </c>
      <c r="E7" s="35" t="s">
        <v>66</v>
      </c>
      <c r="F7" s="0"/>
      <c r="G7" s="0"/>
      <c r="H7" s="0"/>
      <c r="I7" s="0"/>
      <c r="J7" s="0"/>
      <c r="K7" s="0"/>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row>
    <row r="8" customFormat="false" ht="12.75" hidden="false" customHeight="false" outlineLevel="1" collapsed="false">
      <c r="A8" s="32" t="s">
        <v>67</v>
      </c>
      <c r="B8" s="32" t="s">
        <v>68</v>
      </c>
      <c r="C8" s="32" t="s">
        <v>69</v>
      </c>
      <c r="D8" s="23" t="s">
        <v>70</v>
      </c>
      <c r="E8" s="34" t="s">
        <v>71</v>
      </c>
      <c r="F8" s="0"/>
      <c r="G8" s="0"/>
      <c r="H8" s="0"/>
      <c r="I8" s="0"/>
      <c r="J8" s="0"/>
      <c r="K8" s="0"/>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row>
    <row r="9" customFormat="false" ht="12.75" hidden="false" customHeight="false" outlineLevel="1" collapsed="false">
      <c r="A9" s="32" t="s">
        <v>72</v>
      </c>
      <c r="B9" s="32" t="s">
        <v>11</v>
      </c>
      <c r="C9" s="32" t="n">
        <v>3312448000</v>
      </c>
      <c r="D9" s="23" t="s">
        <v>73</v>
      </c>
      <c r="E9" s="34" t="s">
        <v>74</v>
      </c>
      <c r="F9" s="0"/>
      <c r="G9" s="0"/>
      <c r="H9" s="0"/>
      <c r="I9" s="0"/>
      <c r="J9" s="0"/>
      <c r="K9" s="0"/>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row>
    <row r="10" customFormat="false" ht="12.75" hidden="false" customHeight="false" outlineLevel="1" collapsed="false">
      <c r="A10" s="36"/>
      <c r="B10" s="36"/>
      <c r="C10" s="36"/>
      <c r="D10" s="36"/>
      <c r="E10" s="36"/>
      <c r="F10" s="0"/>
      <c r="G10" s="0"/>
      <c r="H10" s="0"/>
      <c r="I10" s="0"/>
      <c r="J10" s="0"/>
      <c r="K10" s="0"/>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row>
    <row r="11" customFormat="false" ht="12.75" hidden="false" customHeight="false" outlineLevel="1" collapsed="false">
      <c r="A11" s="36"/>
      <c r="B11" s="36"/>
      <c r="C11" s="36"/>
      <c r="D11" s="36"/>
      <c r="E11" s="36"/>
      <c r="F11" s="0"/>
      <c r="G11" s="0"/>
      <c r="H11" s="0"/>
      <c r="I11" s="0"/>
      <c r="J11" s="0"/>
      <c r="K11" s="0"/>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row>
    <row r="12" customFormat="false" ht="18.75" hidden="false" customHeight="false" outlineLevel="1" collapsed="false">
      <c r="A12" s="26" t="s">
        <v>75</v>
      </c>
      <c r="B12" s="37"/>
      <c r="C12" s="37"/>
      <c r="D12" s="37"/>
      <c r="E12" s="37"/>
      <c r="F12" s="0"/>
      <c r="G12" s="0"/>
      <c r="H12" s="0"/>
      <c r="I12" s="0"/>
      <c r="J12" s="0"/>
      <c r="K12" s="0"/>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row>
    <row r="13" customFormat="false" ht="25.5" hidden="false" customHeight="false" outlineLevel="1" collapsed="false">
      <c r="A13" s="36" t="s">
        <v>76</v>
      </c>
      <c r="B13" s="36" t="s">
        <v>77</v>
      </c>
      <c r="C13" s="36" t="n">
        <v>2464660658</v>
      </c>
      <c r="D13" s="23" t="s">
        <v>78</v>
      </c>
      <c r="E13" s="36" t="s">
        <v>79</v>
      </c>
      <c r="F13" s="0"/>
      <c r="G13" s="0"/>
      <c r="H13" s="0"/>
      <c r="I13" s="0"/>
      <c r="J13" s="0"/>
      <c r="K13" s="0"/>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row>
    <row r="14" customFormat="false" ht="12.75" hidden="false" customHeight="false" outlineLevel="1" collapsed="false">
      <c r="A14" s="36"/>
      <c r="B14" s="36"/>
      <c r="C14" s="36"/>
      <c r="D14" s="36"/>
      <c r="E14" s="36"/>
      <c r="F14" s="0"/>
      <c r="G14" s="0"/>
      <c r="H14" s="0"/>
      <c r="I14" s="0"/>
      <c r="J14" s="0"/>
      <c r="K14" s="0"/>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row>
    <row r="15" customFormat="false" ht="12.75" hidden="false" customHeight="false" outlineLevel="1" collapsed="false">
      <c r="A15" s="36"/>
      <c r="B15" s="36"/>
      <c r="C15" s="36"/>
      <c r="D15" s="36"/>
      <c r="E15" s="36"/>
      <c r="F15" s="0"/>
      <c r="G15" s="0"/>
      <c r="H15" s="0"/>
      <c r="I15" s="0"/>
      <c r="J15" s="0"/>
      <c r="K15" s="0"/>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row>
    <row r="16" customFormat="false" ht="12.75" hidden="false" customHeight="false" outlineLevel="1" collapsed="false">
      <c r="A16" s="36"/>
      <c r="B16" s="36"/>
      <c r="C16" s="36"/>
      <c r="D16" s="36"/>
      <c r="E16" s="36"/>
      <c r="F16" s="0"/>
      <c r="G16" s="0"/>
      <c r="H16" s="0"/>
      <c r="I16" s="0"/>
      <c r="J16" s="0"/>
      <c r="K16" s="0"/>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row>
    <row r="17" s="11" customFormat="true" ht="12.75" hidden="false" customHeight="false" outlineLevel="1" collapsed="false">
      <c r="A17" s="38"/>
      <c r="B17" s="38"/>
      <c r="C17" s="38"/>
      <c r="D17" s="38"/>
      <c r="E17" s="19"/>
    </row>
    <row r="18" customFormat="false" ht="22.5" hidden="false" customHeight="false" outlineLevel="1" collapsed="false">
      <c r="A18" s="0"/>
      <c r="B18" s="0"/>
      <c r="C18" s="0"/>
      <c r="D18" s="0"/>
      <c r="E18" s="0"/>
    </row>
    <row r="19" customFormat="false" ht="22.5" hidden="false" customHeight="false" outlineLevel="1" collapsed="false">
      <c r="A19" s="0"/>
      <c r="B19" s="0"/>
      <c r="C19" s="0"/>
      <c r="D19" s="0"/>
      <c r="E19" s="0"/>
    </row>
    <row r="20" customFormat="false" ht="22.5" hidden="false" customHeight="false" outlineLevel="1" collapsed="false">
      <c r="A20" s="0"/>
      <c r="B20" s="0"/>
      <c r="C20" s="0"/>
      <c r="D20" s="0"/>
      <c r="E20" s="0"/>
    </row>
    <row r="21" customFormat="false" ht="22.5" hidden="false" customHeight="false" outlineLevel="1" collapsed="false">
      <c r="A21" s="39" t="s">
        <v>80</v>
      </c>
      <c r="B21" s="39"/>
      <c r="C21" s="39"/>
      <c r="D21" s="39"/>
      <c r="E21" s="39"/>
    </row>
    <row r="22" customFormat="false" ht="22.5" hidden="false" customHeight="false" outlineLevel="1" collapsed="false">
      <c r="A22" s="0"/>
      <c r="B22" s="0"/>
    </row>
    <row r="23" customFormat="false" ht="22.5" hidden="false" customHeight="false" outlineLevel="1" collapsed="false">
      <c r="A23" s="11"/>
      <c r="B23" s="40" t="s">
        <v>81</v>
      </c>
    </row>
  </sheetData>
  <mergeCells count="2">
    <mergeCell ref="A1:E1"/>
    <mergeCell ref="A21:E21"/>
  </mergeCells>
  <hyperlinks>
    <hyperlink ref="D4" r:id="rId1" display="oriana.campos@sos-soft.com"/>
    <hyperlink ref="D5" r:id="rId2" display="marisol.ornelas@sos-soft.com"/>
    <hyperlink ref="D6" r:id="rId3" display="arturo.moctezuma@sos-soft.com"/>
    <hyperlink ref="D7" r:id="rId4" display="zepeda.roque32@gmail.com"/>
    <hyperlink ref="D8" r:id="rId5" display="adriana.jaramillo@sos-soft.com"/>
    <hyperlink ref="D9" r:id="rId6" display="r.novela@sos-soft.com"/>
    <hyperlink ref="D13" r:id="rId7" display="mfranco8@hotmail.com"/>
    <hyperlink ref="B23" r:id="rId8" display="https://contpaqi911.bitrix24.com/company/vis_structure.php"/>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9"/>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1" t="s">
        <v>82</v>
      </c>
      <c r="B1" s="42" t="s">
        <v>83</v>
      </c>
      <c r="C1" s="42" t="s">
        <v>84</v>
      </c>
      <c r="D1" s="42" t="s">
        <v>85</v>
      </c>
      <c r="E1" s="42" t="s">
        <v>86</v>
      </c>
    </row>
    <row r="2" customFormat="false" ht="12.75" hidden="false" customHeight="false" outlineLevel="0" collapsed="false">
      <c r="A2" s="43"/>
      <c r="B2" s="43"/>
      <c r="C2" s="44" t="s">
        <v>87</v>
      </c>
      <c r="D2" s="45"/>
      <c r="E2" s="45"/>
    </row>
    <row r="3" customFormat="false" ht="12.75" hidden="false" customHeight="false" outlineLevel="0" collapsed="false">
      <c r="A3" s="43"/>
      <c r="B3" s="43"/>
      <c r="C3" s="45"/>
      <c r="D3" s="45"/>
      <c r="E3" s="45"/>
    </row>
    <row r="4" customFormat="false" ht="12.75" hidden="false" customHeight="false" outlineLevel="0" collapsed="false">
      <c r="A4" s="43"/>
      <c r="B4" s="43"/>
      <c r="C4" s="43"/>
      <c r="D4" s="43"/>
      <c r="E4" s="43"/>
    </row>
    <row r="5" customFormat="false" ht="12.75" hidden="false" customHeight="false" outlineLevel="0" collapsed="false">
      <c r="A5" s="43"/>
      <c r="B5" s="43"/>
      <c r="C5" s="43"/>
      <c r="D5" s="43"/>
      <c r="E5" s="43"/>
    </row>
    <row r="6" customFormat="false" ht="12.75" hidden="false" customHeight="false" outlineLevel="0" collapsed="false">
      <c r="A6" s="43"/>
      <c r="B6" s="43"/>
      <c r="C6" s="43"/>
      <c r="D6" s="43"/>
      <c r="E6" s="43"/>
    </row>
    <row r="7" customFormat="false" ht="12.75" hidden="false" customHeight="false" outlineLevel="0" collapsed="false">
      <c r="A7" s="43"/>
      <c r="B7" s="43"/>
      <c r="C7" s="43"/>
      <c r="D7" s="43"/>
      <c r="E7" s="43"/>
    </row>
    <row r="8" customFormat="false" ht="12.75" hidden="false" customHeight="false" outlineLevel="0" collapsed="false">
      <c r="A8" s="43"/>
      <c r="B8" s="43"/>
      <c r="C8" s="43"/>
      <c r="D8" s="43"/>
      <c r="E8" s="43"/>
    </row>
    <row r="9" customFormat="false" ht="12.75" hidden="false" customHeight="false" outlineLevel="0" collapsed="false">
      <c r="A9" s="43"/>
      <c r="B9" s="43"/>
      <c r="C9" s="43"/>
      <c r="D9" s="43"/>
      <c r="E9" s="43"/>
    </row>
    <row r="10" customFormat="false" ht="12.75" hidden="false" customHeight="false" outlineLevel="0" collapsed="false">
      <c r="A10" s="43"/>
      <c r="B10" s="43"/>
      <c r="C10" s="43"/>
      <c r="D10" s="43"/>
      <c r="E10" s="43"/>
    </row>
    <row r="11" customFormat="false" ht="12.75" hidden="false" customHeight="false" outlineLevel="0" collapsed="false">
      <c r="A11" s="43"/>
      <c r="B11" s="43"/>
      <c r="C11" s="43"/>
      <c r="D11" s="43"/>
      <c r="E11" s="43"/>
    </row>
    <row r="12" customFormat="false" ht="12.75" hidden="false" customHeight="false" outlineLevel="0" collapsed="false">
      <c r="A12" s="43"/>
      <c r="B12" s="43"/>
      <c r="C12" s="43"/>
      <c r="D12" s="43"/>
      <c r="E12" s="4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1"/>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A4" activeCellId="0" sqref="A4"/>
    </sheetView>
  </sheetViews>
  <sheetFormatPr defaultRowHeight="12.75"/>
  <cols>
    <col collapsed="false" hidden="false" max="1" min="1" style="46" width="22.8571428571429"/>
    <col collapsed="false" hidden="false" max="2" min="2" style="46" width="19.5714285714286"/>
    <col collapsed="false" hidden="false" max="3" min="3" style="46" width="19.4183673469388"/>
    <col collapsed="false" hidden="false" max="4" min="4" style="46" width="48.280612244898"/>
    <col collapsed="false" hidden="false" max="5" min="5" style="46" width="21.5714285714286"/>
    <col collapsed="false" hidden="false" max="250" min="6" style="46" width="11.4183673469388"/>
    <col collapsed="false" hidden="false" max="251" min="251" style="46" width="2.70918367346939"/>
    <col collapsed="false" hidden="false" max="252" min="252" style="46" width="19"/>
    <col collapsed="false" hidden="false" max="253" min="253" style="46" width="19.5714285714286"/>
    <col collapsed="false" hidden="false" max="254" min="254" style="46" width="14.280612244898"/>
    <col collapsed="false" hidden="false" max="255" min="255" style="46" width="19.4183673469388"/>
    <col collapsed="false" hidden="false" max="256" min="256" style="46" width="56.0051020408163"/>
    <col collapsed="false" hidden="false" max="257" min="257" style="46" width="21.5714285714286"/>
    <col collapsed="false" hidden="false" max="258" min="258" style="46" width="23.0051020408163"/>
    <col collapsed="false" hidden="false" max="259" min="259" style="46" width="16.5663265306122"/>
    <col collapsed="false" hidden="false" max="260" min="260" style="46" width="14.280612244898"/>
    <col collapsed="false" hidden="false" max="261" min="261" style="46" width="15.2908163265306"/>
    <col collapsed="false" hidden="false" max="506" min="262" style="46" width="11.4183673469388"/>
    <col collapsed="false" hidden="false" max="507" min="507" style="46" width="2.70918367346939"/>
    <col collapsed="false" hidden="false" max="508" min="508" style="46" width="19"/>
    <col collapsed="false" hidden="false" max="509" min="509" style="46" width="19.5714285714286"/>
    <col collapsed="false" hidden="false" max="510" min="510" style="46" width="14.280612244898"/>
    <col collapsed="false" hidden="false" max="511" min="511" style="46" width="19.4183673469388"/>
    <col collapsed="false" hidden="false" max="512" min="512" style="46" width="56.0051020408163"/>
    <col collapsed="false" hidden="false" max="513" min="513" style="46" width="21.5714285714286"/>
    <col collapsed="false" hidden="false" max="514" min="514" style="46" width="23.0051020408163"/>
    <col collapsed="false" hidden="false" max="515" min="515" style="46" width="16.5663265306122"/>
    <col collapsed="false" hidden="false" max="516" min="516" style="46" width="14.280612244898"/>
    <col collapsed="false" hidden="false" max="517" min="517" style="46" width="15.2908163265306"/>
    <col collapsed="false" hidden="false" max="762" min="518" style="46" width="11.4183673469388"/>
    <col collapsed="false" hidden="false" max="763" min="763" style="46" width="2.70918367346939"/>
    <col collapsed="false" hidden="false" max="764" min="764" style="46" width="19"/>
    <col collapsed="false" hidden="false" max="765" min="765" style="46" width="19.5714285714286"/>
    <col collapsed="false" hidden="false" max="766" min="766" style="46" width="14.280612244898"/>
    <col collapsed="false" hidden="false" max="767" min="767" style="46" width="19.4183673469388"/>
    <col collapsed="false" hidden="false" max="768" min="768" style="46" width="56.0051020408163"/>
    <col collapsed="false" hidden="false" max="769" min="769" style="46" width="21.5714285714286"/>
    <col collapsed="false" hidden="false" max="770" min="770" style="46" width="23.0051020408163"/>
    <col collapsed="false" hidden="false" max="771" min="771" style="46" width="16.5663265306122"/>
    <col collapsed="false" hidden="false" max="772" min="772" style="46" width="14.280612244898"/>
    <col collapsed="false" hidden="false" max="773" min="773" style="46" width="15.2908163265306"/>
    <col collapsed="false" hidden="false" max="1018" min="774" style="46" width="11.4183673469388"/>
    <col collapsed="false" hidden="false" max="1019" min="1019" style="46" width="2.70918367346939"/>
    <col collapsed="false" hidden="false" max="1020" min="1020" style="46" width="19"/>
    <col collapsed="false" hidden="false" max="1021" min="1021" style="46" width="19.5714285714286"/>
    <col collapsed="false" hidden="false" max="1022" min="1022" style="46" width="14.280612244898"/>
    <col collapsed="false" hidden="false" max="1023" min="1023" style="46"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7" t="s">
        <v>88</v>
      </c>
      <c r="B2" s="47"/>
      <c r="C2" s="47"/>
      <c r="D2" s="47"/>
      <c r="E2" s="47"/>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48" t="s">
        <v>89</v>
      </c>
      <c r="B3" s="48" t="s">
        <v>90</v>
      </c>
      <c r="C3" s="48" t="s">
        <v>83</v>
      </c>
      <c r="D3" s="48" t="s">
        <v>91</v>
      </c>
      <c r="E3" s="48" t="s">
        <v>92</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25.5" hidden="false" customHeight="false" outlineLevel="0" collapsed="false">
      <c r="A4" s="49" t="s">
        <v>93</v>
      </c>
      <c r="B4" s="49" t="s">
        <v>94</v>
      </c>
      <c r="C4" s="49" t="s">
        <v>95</v>
      </c>
      <c r="D4" s="50" t="s">
        <v>96</v>
      </c>
      <c r="E4" s="51" t="s">
        <v>97</v>
      </c>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3" customFormat="true" ht="25.5" hidden="false" customHeight="false" outlineLevel="0" collapsed="false">
      <c r="A5" s="52" t="s">
        <v>98</v>
      </c>
      <c r="B5" s="49" t="s">
        <v>94</v>
      </c>
      <c r="C5" s="49" t="s">
        <v>99</v>
      </c>
      <c r="D5" s="50" t="s">
        <v>100</v>
      </c>
      <c r="E5" s="51" t="s">
        <v>97</v>
      </c>
    </row>
    <row r="6" customFormat="false" ht="51" hidden="false" customHeight="false" outlineLevel="0" collapsed="false">
      <c r="A6" s="52" t="s">
        <v>101</v>
      </c>
      <c r="B6" s="51" t="s">
        <v>68</v>
      </c>
      <c r="C6" s="50" t="s">
        <v>102</v>
      </c>
      <c r="D6" s="50" t="s">
        <v>103</v>
      </c>
      <c r="E6" s="51" t="s">
        <v>104</v>
      </c>
    </row>
    <row r="7" customFormat="false" ht="25.5" hidden="false" customHeight="false" outlineLevel="0" collapsed="false">
      <c r="A7" s="52" t="s">
        <v>105</v>
      </c>
      <c r="B7" s="51" t="s">
        <v>64</v>
      </c>
      <c r="C7" s="50" t="s">
        <v>106</v>
      </c>
      <c r="D7" s="50" t="s">
        <v>107</v>
      </c>
      <c r="E7" s="51" t="s">
        <v>108</v>
      </c>
    </row>
    <row r="8" customFormat="false" ht="12.75" hidden="false" customHeight="false" outlineLevel="0" collapsed="false">
      <c r="A8" s="52"/>
      <c r="B8" s="51"/>
      <c r="C8" s="50"/>
      <c r="D8" s="50"/>
      <c r="E8" s="51"/>
    </row>
    <row r="9" customFormat="false" ht="12.75" hidden="false" customHeight="false" outlineLevel="0" collapsed="false">
      <c r="A9" s="52"/>
      <c r="B9" s="51"/>
      <c r="C9" s="50"/>
      <c r="D9" s="50"/>
      <c r="E9" s="51"/>
    </row>
    <row r="10" customFormat="false" ht="12.75" hidden="false" customHeight="false" outlineLevel="0" collapsed="false">
      <c r="A10" s="52"/>
      <c r="B10" s="51"/>
      <c r="C10" s="50"/>
      <c r="D10" s="51"/>
      <c r="E10" s="51"/>
    </row>
    <row r="11" customFormat="false" ht="12.75" hidden="false" customHeight="false" outlineLevel="0" collapsed="false">
      <c r="A11" s="52"/>
      <c r="B11" s="51"/>
      <c r="C11" s="50"/>
      <c r="D11" s="51"/>
      <c r="E11" s="51"/>
    </row>
  </sheetData>
  <mergeCells count="1">
    <mergeCell ref="A2:E2"/>
  </mergeCells>
  <dataValidations count="1">
    <dataValidation allowBlank="true" operator="between" showDropDown="false" showErrorMessage="true" showInputMessage="true" sqref="IT5:IT11 SP5:SP11 ACL5:ACL11 AMH5:AMH11"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4" activeCellId="0" sqref="G4"/>
    </sheetView>
  </sheetViews>
  <sheetFormatPr defaultRowHeight="12.75"/>
  <cols>
    <col collapsed="false" hidden="false" max="1" min="1" style="54" width="32.4234693877551"/>
    <col collapsed="false" hidden="false" max="2" min="2" style="54" width="12.7091836734694"/>
    <col collapsed="false" hidden="false" max="3" min="3" style="54" width="22.280612244898"/>
    <col collapsed="false" hidden="false" max="4" min="4" style="54" width="11.7091836734694"/>
    <col collapsed="false" hidden="false" max="5" min="5" style="54" width="16"/>
    <col collapsed="false" hidden="false" max="6" min="6" style="54" width="11.4183673469388"/>
    <col collapsed="false" hidden="false" max="7" min="7" style="54" width="26"/>
    <col collapsed="false" hidden="false" max="9" min="8" style="54" width="11.4183673469388"/>
    <col collapsed="false" hidden="false" max="10" min="10" style="54" width="13.7040816326531"/>
    <col collapsed="false" hidden="false" max="1023" min="11" style="54"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109</v>
      </c>
      <c r="B2" s="2"/>
      <c r="C2" s="2"/>
      <c r="D2" s="2"/>
      <c r="E2" s="2"/>
      <c r="F2" s="2"/>
      <c r="G2" s="2"/>
      <c r="J2" s="0"/>
    </row>
    <row r="3" customFormat="false" ht="25.5" hidden="false" customHeight="false" outlineLevel="0" collapsed="false">
      <c r="A3" s="15" t="s">
        <v>110</v>
      </c>
      <c r="B3" s="15" t="s">
        <v>111</v>
      </c>
      <c r="C3" s="15" t="s">
        <v>112</v>
      </c>
      <c r="D3" s="15" t="s">
        <v>113</v>
      </c>
      <c r="E3" s="15" t="s">
        <v>114</v>
      </c>
      <c r="F3" s="15" t="s">
        <v>115</v>
      </c>
      <c r="G3" s="15" t="s">
        <v>116</v>
      </c>
      <c r="J3" s="0"/>
    </row>
    <row r="4" customFormat="false" ht="51" hidden="false" customHeight="false" outlineLevel="0" collapsed="false">
      <c r="A4" s="55" t="s">
        <v>117</v>
      </c>
      <c r="B4" s="36" t="s">
        <v>118</v>
      </c>
      <c r="C4" s="36" t="s">
        <v>87</v>
      </c>
      <c r="D4" s="36" t="n">
        <v>2</v>
      </c>
      <c r="E4" s="56" t="s">
        <v>119</v>
      </c>
      <c r="F4" s="56" t="s">
        <v>119</v>
      </c>
      <c r="G4" s="36" t="s">
        <v>120</v>
      </c>
      <c r="J4" s="57" t="s">
        <v>118</v>
      </c>
    </row>
    <row r="5" customFormat="false" ht="12.75" hidden="false" customHeight="false" outlineLevel="0" collapsed="false">
      <c r="A5" s="55"/>
      <c r="B5" s="36"/>
      <c r="C5" s="36"/>
      <c r="D5" s="36"/>
      <c r="E5" s="56"/>
      <c r="F5" s="56"/>
      <c r="G5" s="36"/>
      <c r="J5" s="57" t="s">
        <v>121</v>
      </c>
    </row>
    <row r="6" customFormat="false" ht="12.75" hidden="false" customHeight="false" outlineLevel="0" collapsed="false">
      <c r="A6" s="55"/>
      <c r="B6" s="36"/>
      <c r="C6" s="36"/>
      <c r="D6" s="36"/>
      <c r="E6" s="56"/>
      <c r="F6" s="56"/>
      <c r="G6" s="36"/>
      <c r="J6" s="57" t="s">
        <v>122</v>
      </c>
    </row>
    <row r="7" customFormat="false" ht="12.75" hidden="false" customHeight="false" outlineLevel="0" collapsed="false">
      <c r="A7" s="55"/>
      <c r="B7" s="36"/>
      <c r="C7" s="36"/>
      <c r="D7" s="36"/>
      <c r="E7" s="56"/>
      <c r="F7" s="56"/>
      <c r="G7" s="36"/>
      <c r="J7" s="57"/>
    </row>
    <row r="8" customFormat="false" ht="12.75" hidden="false" customHeight="false" outlineLevel="0" collapsed="false">
      <c r="A8" s="55"/>
      <c r="B8" s="36"/>
      <c r="C8" s="36"/>
      <c r="D8" s="36"/>
      <c r="E8" s="56"/>
      <c r="F8" s="56"/>
      <c r="G8" s="36"/>
    </row>
    <row r="9" customFormat="false" ht="12.75" hidden="false" customHeight="false" outlineLevel="0" collapsed="false">
      <c r="A9" s="58"/>
      <c r="B9" s="36"/>
      <c r="C9" s="36"/>
      <c r="D9" s="59"/>
      <c r="E9" s="56"/>
      <c r="F9" s="56"/>
      <c r="G9" s="36"/>
    </row>
    <row r="10" customFormat="false" ht="12.75" hidden="false" customHeight="false" outlineLevel="0" collapsed="false">
      <c r="A10" s="55"/>
      <c r="B10" s="36"/>
      <c r="C10" s="36"/>
      <c r="D10" s="36"/>
      <c r="E10" s="56"/>
      <c r="F10" s="56"/>
      <c r="G10" s="36"/>
    </row>
    <row r="11" customFormat="false" ht="12.75" hidden="false" customHeight="false" outlineLevel="0" collapsed="false">
      <c r="A11" s="55"/>
      <c r="B11" s="36"/>
      <c r="C11" s="36"/>
      <c r="D11" s="36"/>
      <c r="E11" s="56"/>
      <c r="F11" s="56"/>
      <c r="G11" s="36"/>
    </row>
    <row r="12" customFormat="false" ht="12.75" hidden="false" customHeight="false" outlineLevel="0" collapsed="false">
      <c r="A12" s="55"/>
      <c r="B12" s="36"/>
      <c r="C12" s="36"/>
      <c r="D12" s="36"/>
      <c r="E12" s="56"/>
      <c r="F12" s="56"/>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7.xml><?xml version="1.0" encoding="utf-8"?>
<worksheet xmlns="http://schemas.openxmlformats.org/spreadsheetml/2006/main" xmlns:r="http://schemas.openxmlformats.org/officeDocument/2006/relationships">
  <sheetPr filterMode="false">
    <pageSetUpPr fitToPage="false"/>
  </sheetPr>
  <dimension ref="1:43"/>
  <sheetViews>
    <sheetView windowProtection="false" showFormulas="false" showGridLines="false" showRowColHeaders="true" showZeros="true" rightToLeft="false" tabSelected="true" showOutlineSymbols="true" defaultGridColor="true" view="normal" topLeftCell="A2" colorId="64" zoomScale="100" zoomScaleNormal="100" zoomScalePageLayoutView="100" workbookViewId="0">
      <selection pane="topLeft" activeCell="K6" activeCellId="0" sqref="K6"/>
    </sheetView>
  </sheetViews>
  <sheetFormatPr defaultRowHeight="12.75"/>
  <cols>
    <col collapsed="false" hidden="false" max="1" min="1" style="60" width="3.86224489795918"/>
    <col collapsed="false" hidden="false" max="2" min="2" style="60" width="35.8520408163265"/>
    <col collapsed="false" hidden="false" max="3" min="3" style="60" width="13.7040816326531"/>
    <col collapsed="false" hidden="false" max="4" min="4" style="60" width="19.1428571428571"/>
    <col collapsed="false" hidden="false" max="5" min="5" style="60" width="19.9948979591837"/>
    <col collapsed="false" hidden="false" max="6" min="6" style="60" width="16.4234693877551"/>
    <col collapsed="false" hidden="false" max="7" min="7" style="46" width="45.7091836734694"/>
    <col collapsed="false" hidden="false" max="8" min="8" style="46" width="31.7040816326531"/>
    <col collapsed="false" hidden="false" max="9" min="9" style="46" width="22.1377551020408"/>
    <col collapsed="false" hidden="false" max="250" min="10" style="46" width="16"/>
    <col collapsed="false" hidden="false" max="251" min="251" style="46" width="3.86224489795918"/>
    <col collapsed="false" hidden="false" max="252" min="252" style="46" width="12.4183673469388"/>
    <col collapsed="false" hidden="false" max="260" min="253" style="46" width="8.56632653061224"/>
    <col collapsed="false" hidden="false" max="261" min="261" style="46" width="19.1428571428571"/>
    <col collapsed="false" hidden="false" max="262" min="262" style="46" width="16.1428571428571"/>
    <col collapsed="false" hidden="false" max="263" min="263" style="46" width="23.7142857142857"/>
    <col collapsed="false" hidden="false" max="264" min="264" style="46" width="3.86224489795918"/>
    <col collapsed="false" hidden="true" max="506" min="265" style="46" width="0"/>
    <col collapsed="false" hidden="false" max="507" min="507" style="46" width="3.86224489795918"/>
    <col collapsed="false" hidden="false" max="508" min="508" style="46" width="39.280612244898"/>
    <col collapsed="false" hidden="false" max="509" min="509" style="46" width="10.8520408163265"/>
    <col collapsed="false" hidden="false" max="510" min="510" style="46" width="20.8622448979592"/>
    <col collapsed="false" hidden="false" max="511" min="511" style="46" width="15.8571428571429"/>
    <col collapsed="false" hidden="false" max="512" min="512" style="46" width="15.5714285714286"/>
    <col collapsed="false" hidden="false" max="513" min="513" style="46" width="12.7091836734694"/>
    <col collapsed="false" hidden="false" max="514" min="514" style="46" width="13.0051020408163"/>
    <col collapsed="false" hidden="false" max="515" min="515" style="46" width="13.4285714285714"/>
    <col collapsed="false" hidden="false" max="516" min="516" style="46" width="14.280612244898"/>
    <col collapsed="false" hidden="false" max="517" min="517" style="46" width="19.1428571428571"/>
    <col collapsed="false" hidden="false" max="518" min="518" style="46" width="16.1428571428571"/>
    <col collapsed="false" hidden="false" max="519" min="519" style="46" width="23.7142857142857"/>
    <col collapsed="false" hidden="false" max="520" min="520" style="46" width="3.86224489795918"/>
    <col collapsed="false" hidden="true" max="762" min="521" style="46" width="0"/>
    <col collapsed="false" hidden="false" max="763" min="763" style="46" width="3.86224489795918"/>
    <col collapsed="false" hidden="false" max="764" min="764" style="46" width="39.280612244898"/>
    <col collapsed="false" hidden="false" max="765" min="765" style="46" width="10.8520408163265"/>
    <col collapsed="false" hidden="false" max="766" min="766" style="46" width="20.8622448979592"/>
    <col collapsed="false" hidden="false" max="767" min="767" style="46" width="15.8571428571429"/>
    <col collapsed="false" hidden="false" max="768" min="768" style="46" width="15.5714285714286"/>
    <col collapsed="false" hidden="false" max="769" min="769" style="46" width="12.7091836734694"/>
    <col collapsed="false" hidden="false" max="770" min="770" style="46" width="13.0051020408163"/>
    <col collapsed="false" hidden="false" max="771" min="771" style="46" width="13.4285714285714"/>
    <col collapsed="false" hidden="false" max="772" min="772" style="46" width="14.280612244898"/>
    <col collapsed="false" hidden="false" max="773" min="773" style="46" width="19.1428571428571"/>
    <col collapsed="false" hidden="false" max="774" min="774" style="46" width="16.1428571428571"/>
    <col collapsed="false" hidden="false" max="775" min="775" style="46" width="23.7142857142857"/>
    <col collapsed="false" hidden="false" max="776" min="776" style="46" width="3.86224489795918"/>
    <col collapsed="false" hidden="true" max="1018" min="777" style="46" width="0"/>
    <col collapsed="false" hidden="false" max="1019" min="1019" style="46" width="3.86224489795918"/>
    <col collapsed="false" hidden="false" max="1020" min="1020" style="46" width="39.280612244898"/>
    <col collapsed="false" hidden="false" max="1021" min="1021" style="46" width="10.8520408163265"/>
    <col collapsed="false" hidden="false" max="1022" min="1022" style="46" width="20.8622448979592"/>
    <col collapsed="false" hidden="false" max="1023" min="1023" style="46" width="15.8571428571429"/>
    <col collapsed="false" hidden="false" max="1025" min="1024" style="46" width="15.5714285714286"/>
  </cols>
  <sheetData>
    <row r="1" customFormat="false" ht="12.75" hidden="false" customHeight="false" outlineLevel="0" collapsed="false">
      <c r="A1" s="61"/>
      <c r="B1" s="0"/>
      <c r="C1" s="62"/>
      <c r="D1" s="62"/>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61" customFormat="true" ht="23.25" hidden="false" customHeight="false" outlineLevel="0" collapsed="false">
      <c r="A2" s="63" t="s">
        <v>123</v>
      </c>
      <c r="B2" s="63"/>
      <c r="C2" s="63"/>
      <c r="D2" s="63"/>
      <c r="E2" s="63"/>
      <c r="F2" s="63"/>
      <c r="G2" s="63"/>
      <c r="H2" s="63"/>
      <c r="I2" s="63"/>
      <c r="J2" s="63"/>
      <c r="IR2" s="64" t="s">
        <v>124</v>
      </c>
      <c r="IS2" s="64"/>
      <c r="IT2" s="64"/>
      <c r="IU2" s="64"/>
      <c r="IV2" s="64"/>
      <c r="IW2" s="64"/>
      <c r="IX2" s="64"/>
      <c r="IY2" s="64"/>
      <c r="IZ2" s="64"/>
      <c r="JA2" s="64"/>
    </row>
    <row r="3" s="70" customFormat="true" ht="12.75" hidden="false" customHeight="false" outlineLevel="0" collapsed="false">
      <c r="A3" s="65"/>
      <c r="B3" s="66"/>
      <c r="C3" s="67"/>
      <c r="D3" s="67"/>
      <c r="E3" s="67"/>
      <c r="F3" s="67"/>
      <c r="G3" s="68"/>
      <c r="H3" s="68"/>
      <c r="I3" s="68"/>
      <c r="J3" s="69"/>
      <c r="AE3" s="70" t="s">
        <v>125</v>
      </c>
      <c r="AF3" s="70" t="s">
        <v>126</v>
      </c>
    </row>
    <row r="4" s="75" customFormat="true" ht="30" hidden="false" customHeight="false" outlineLevel="0" collapsed="false">
      <c r="A4" s="71" t="s">
        <v>127</v>
      </c>
      <c r="B4" s="72" t="s">
        <v>128</v>
      </c>
      <c r="C4" s="71" t="s">
        <v>129</v>
      </c>
      <c r="D4" s="71" t="s">
        <v>130</v>
      </c>
      <c r="E4" s="71" t="s">
        <v>131</v>
      </c>
      <c r="F4" s="71" t="s">
        <v>132</v>
      </c>
      <c r="G4" s="71" t="s">
        <v>133</v>
      </c>
      <c r="H4" s="71" t="s">
        <v>134</v>
      </c>
      <c r="I4" s="71" t="s">
        <v>135</v>
      </c>
      <c r="J4" s="73" t="s">
        <v>136</v>
      </c>
      <c r="K4" s="74" t="s">
        <v>137</v>
      </c>
      <c r="AE4" s="75" t="s">
        <v>125</v>
      </c>
      <c r="AF4" s="75" t="s">
        <v>126</v>
      </c>
    </row>
    <row r="5" customFormat="false" ht="25.5" hidden="false" customHeight="false" outlineLevel="0" collapsed="false">
      <c r="A5" s="76" t="n">
        <v>1</v>
      </c>
      <c r="B5" s="77" t="s">
        <v>138</v>
      </c>
      <c r="C5" s="76" t="n">
        <v>5</v>
      </c>
      <c r="D5" s="78" t="n">
        <v>0.01</v>
      </c>
      <c r="E5" s="76" t="n">
        <f aca="false">PRODUCT(C5:D5)</f>
        <v>0.05</v>
      </c>
      <c r="F5" s="76" t="n">
        <v>4</v>
      </c>
      <c r="G5" s="77" t="s">
        <v>139</v>
      </c>
      <c r="H5" s="77" t="s">
        <v>140</v>
      </c>
      <c r="I5" s="79" t="s">
        <v>141</v>
      </c>
      <c r="J5" s="80" t="s">
        <v>142</v>
      </c>
      <c r="K5" s="81" t="s">
        <v>97</v>
      </c>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5.5" hidden="false" customHeight="false" outlineLevel="0" collapsed="false">
      <c r="A6" s="76" t="n">
        <v>2</v>
      </c>
      <c r="B6" s="77" t="s">
        <v>143</v>
      </c>
      <c r="C6" s="76" t="n">
        <v>5</v>
      </c>
      <c r="D6" s="78" t="n">
        <v>0.05</v>
      </c>
      <c r="E6" s="76" t="n">
        <f aca="false">PRODUCT(C6:D6)</f>
        <v>0.25</v>
      </c>
      <c r="F6" s="76" t="n">
        <v>4</v>
      </c>
      <c r="G6" s="77" t="s">
        <v>144</v>
      </c>
      <c r="H6" s="77" t="s">
        <v>145</v>
      </c>
      <c r="I6" s="79" t="s">
        <v>141</v>
      </c>
      <c r="J6" s="80" t="s">
        <v>146</v>
      </c>
      <c r="K6" s="82" t="s">
        <v>147</v>
      </c>
      <c r="L6" s="0"/>
      <c r="M6" s="0"/>
      <c r="N6" s="0"/>
      <c r="O6" s="0"/>
      <c r="P6" s="0"/>
      <c r="Q6" s="0"/>
      <c r="R6" s="0"/>
      <c r="S6" s="0"/>
      <c r="T6" s="0"/>
      <c r="U6" s="0"/>
      <c r="V6" s="0"/>
      <c r="W6" s="0"/>
      <c r="X6" s="0"/>
      <c r="Y6" s="0"/>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76" t="n">
        <v>3</v>
      </c>
      <c r="B7" s="77"/>
      <c r="C7" s="76"/>
      <c r="D7" s="78"/>
      <c r="E7" s="76" t="n">
        <f aca="false">PRODUCT(C7:D7)</f>
        <v>0</v>
      </c>
      <c r="F7" s="76"/>
      <c r="G7" s="77"/>
      <c r="H7" s="77"/>
      <c r="I7" s="79"/>
      <c r="J7" s="80"/>
      <c r="K7" s="81"/>
      <c r="L7" s="0"/>
      <c r="M7" s="0"/>
      <c r="N7" s="0"/>
      <c r="O7" s="0"/>
      <c r="P7" s="0"/>
      <c r="Q7" s="0"/>
      <c r="R7" s="0"/>
      <c r="S7" s="0"/>
      <c r="T7" s="0"/>
      <c r="U7" s="0"/>
      <c r="V7" s="0"/>
      <c r="W7" s="0"/>
      <c r="X7" s="0"/>
      <c r="Y7" s="0"/>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1.25" hidden="false" customHeight="true" outlineLevel="0" collapsed="false">
      <c r="A8" s="76" t="n">
        <v>4</v>
      </c>
      <c r="B8" s="77"/>
      <c r="C8" s="76"/>
      <c r="D8" s="78"/>
      <c r="E8" s="76" t="n">
        <f aca="false">PRODUCT(C8:D8)</f>
        <v>0</v>
      </c>
      <c r="F8" s="76"/>
      <c r="G8" s="77"/>
      <c r="H8" s="77"/>
      <c r="I8" s="79"/>
      <c r="J8" s="80"/>
      <c r="K8" s="81"/>
      <c r="L8" s="0"/>
      <c r="M8" s="0"/>
      <c r="N8" s="0"/>
      <c r="O8" s="0"/>
      <c r="P8" s="0"/>
      <c r="Q8" s="0"/>
      <c r="R8" s="0"/>
      <c r="S8" s="0"/>
      <c r="T8" s="0"/>
      <c r="U8" s="0"/>
      <c r="V8" s="0"/>
      <c r="W8" s="0"/>
      <c r="X8" s="0"/>
      <c r="Y8" s="0"/>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83"/>
      <c r="IT8" s="84"/>
      <c r="IU8" s="84"/>
      <c r="IV8" s="85"/>
      <c r="IW8" s="86"/>
      <c r="IX8" s="86"/>
      <c r="IY8" s="86"/>
      <c r="IZ8" s="87"/>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1.25" hidden="false" customHeight="true" outlineLevel="0" collapsed="false">
      <c r="A9" s="76" t="n">
        <v>5</v>
      </c>
      <c r="B9" s="77"/>
      <c r="C9" s="76"/>
      <c r="D9" s="78"/>
      <c r="E9" s="76" t="n">
        <f aca="false">PRODUCT(C9:D9)</f>
        <v>0</v>
      </c>
      <c r="F9" s="76"/>
      <c r="G9" s="77"/>
      <c r="H9" s="77"/>
      <c r="I9" s="79"/>
      <c r="J9" s="80"/>
      <c r="K9" s="81"/>
      <c r="L9" s="0"/>
      <c r="M9" s="0"/>
      <c r="N9" s="0"/>
      <c r="O9" s="0"/>
      <c r="P9" s="0"/>
      <c r="Q9" s="0"/>
      <c r="R9" s="0"/>
      <c r="S9" s="0"/>
      <c r="T9" s="0"/>
      <c r="U9" s="0"/>
      <c r="V9" s="0"/>
      <c r="W9" s="0"/>
      <c r="X9" s="0"/>
      <c r="Y9" s="0"/>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88" t="s">
        <v>148</v>
      </c>
      <c r="IT9" s="89" t="s">
        <v>149</v>
      </c>
      <c r="IU9" s="90" t="n">
        <v>0.9</v>
      </c>
      <c r="IV9" s="91" t="n">
        <f aca="false">(IV14*IU9)</f>
        <v>0.9</v>
      </c>
      <c r="IW9" s="92" t="n">
        <f aca="false">(IW14*IU9)</f>
        <v>1.8</v>
      </c>
      <c r="IX9" s="93" t="n">
        <f aca="false">(IX14*IU9)</f>
        <v>2.7</v>
      </c>
      <c r="IY9" s="94" t="n">
        <f aca="false">(IY14*IU9)</f>
        <v>3.6</v>
      </c>
      <c r="IZ9" s="95" t="n">
        <f aca="false">(IZ14*IU9)</f>
        <v>4.5</v>
      </c>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1.25" hidden="false" customHeight="true" outlineLevel="0" collapsed="false">
      <c r="A10" s="76" t="n">
        <v>6</v>
      </c>
      <c r="B10" s="77"/>
      <c r="C10" s="76"/>
      <c r="D10" s="78"/>
      <c r="E10" s="76" t="n">
        <f aca="false">PRODUCT(C10:D10)</f>
        <v>0</v>
      </c>
      <c r="F10" s="76"/>
      <c r="G10" s="77"/>
      <c r="H10" s="77"/>
      <c r="I10" s="79"/>
      <c r="J10" s="80"/>
      <c r="K10" s="81"/>
      <c r="L10" s="0"/>
      <c r="M10" s="0"/>
      <c r="N10" s="0"/>
      <c r="O10" s="0"/>
      <c r="P10" s="0"/>
      <c r="Q10" s="0"/>
      <c r="R10" s="0"/>
      <c r="S10" s="0"/>
      <c r="T10" s="0"/>
      <c r="U10" s="0"/>
      <c r="V10" s="0"/>
      <c r="W10" s="0"/>
      <c r="X10" s="0"/>
      <c r="Y10" s="0"/>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88"/>
      <c r="IT10" s="89" t="s">
        <v>150</v>
      </c>
      <c r="IU10" s="90" t="n">
        <v>0.7</v>
      </c>
      <c r="IV10" s="96" t="n">
        <f aca="false">(IV14*IU10)</f>
        <v>0.7</v>
      </c>
      <c r="IW10" s="97" t="n">
        <f aca="false">(IW14*IU10)</f>
        <v>1.4</v>
      </c>
      <c r="IX10" s="98" t="n">
        <f aca="false">(IX14*IU10)</f>
        <v>2.1</v>
      </c>
      <c r="IY10" s="99" t="n">
        <f aca="false">(IY14*IU10)</f>
        <v>2.8</v>
      </c>
      <c r="IZ10" s="100" t="n">
        <f aca="false">(IZ14*IU10)</f>
        <v>3.5</v>
      </c>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1.25" hidden="false" customHeight="true" outlineLevel="0" collapsed="false">
      <c r="A11" s="76" t="n">
        <v>7</v>
      </c>
      <c r="B11" s="77"/>
      <c r="C11" s="76"/>
      <c r="D11" s="78"/>
      <c r="E11" s="76" t="n">
        <f aca="false">PRODUCT(C11:D11)</f>
        <v>0</v>
      </c>
      <c r="F11" s="76"/>
      <c r="G11" s="77"/>
      <c r="H11" s="77"/>
      <c r="I11" s="79"/>
      <c r="J11" s="80"/>
      <c r="K11" s="81"/>
      <c r="L11" s="0"/>
      <c r="M11" s="0"/>
      <c r="N11" s="0"/>
      <c r="O11" s="0"/>
      <c r="P11" s="0"/>
      <c r="Q11" s="0"/>
      <c r="R11" s="0"/>
      <c r="S11" s="0"/>
      <c r="T11" s="0"/>
      <c r="U11" s="0"/>
      <c r="V11" s="0"/>
      <c r="W11" s="0"/>
      <c r="X11" s="0"/>
      <c r="Y11" s="0"/>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88"/>
      <c r="IT11" s="89" t="s">
        <v>151</v>
      </c>
      <c r="IU11" s="90" t="n">
        <v>0.5</v>
      </c>
      <c r="IV11" s="96" t="n">
        <f aca="false">(IV14*IU11)</f>
        <v>0.5</v>
      </c>
      <c r="IW11" s="101" t="n">
        <f aca="false">(IW14*IU11)</f>
        <v>1</v>
      </c>
      <c r="IX11" s="97" t="n">
        <f aca="false">(IX14*IU11)</f>
        <v>1.5</v>
      </c>
      <c r="IY11" s="97" t="n">
        <f aca="false">(IY14*IU11)</f>
        <v>2</v>
      </c>
      <c r="IZ11" s="102" t="n">
        <f aca="false">(IZ14*IU11)</f>
        <v>2.5</v>
      </c>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1.25" hidden="false" customHeight="true" outlineLevel="0" collapsed="false">
      <c r="A12" s="76" t="n">
        <v>8</v>
      </c>
      <c r="B12" s="77"/>
      <c r="C12" s="76"/>
      <c r="D12" s="78"/>
      <c r="E12" s="76" t="n">
        <f aca="false">PRODUCT(C12:D12)</f>
        <v>0</v>
      </c>
      <c r="F12" s="76"/>
      <c r="G12" s="77"/>
      <c r="H12" s="77"/>
      <c r="I12" s="79"/>
      <c r="J12" s="80"/>
      <c r="K12" s="81"/>
      <c r="L12" s="0"/>
      <c r="M12" s="0"/>
      <c r="N12" s="0"/>
      <c r="O12" s="0"/>
      <c r="P12" s="0"/>
      <c r="Q12" s="0"/>
      <c r="R12" s="0"/>
      <c r="S12" s="0"/>
      <c r="T12" s="0"/>
      <c r="U12" s="0"/>
      <c r="V12" s="0"/>
      <c r="W12" s="0"/>
      <c r="X12" s="0"/>
      <c r="Y12" s="0"/>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88"/>
      <c r="IT12" s="89" t="s">
        <v>152</v>
      </c>
      <c r="IU12" s="90" t="n">
        <v>0.3</v>
      </c>
      <c r="IV12" s="103" t="n">
        <f aca="false">(IV14*IU12)</f>
        <v>0.3</v>
      </c>
      <c r="IW12" s="104" t="n">
        <f aca="false">(IW14*IU12)</f>
        <v>0.6</v>
      </c>
      <c r="IX12" s="97" t="n">
        <f aca="false">(IX14*IU12)</f>
        <v>0.9</v>
      </c>
      <c r="IY12" s="97" t="n">
        <f aca="false">(IY14*IU12)</f>
        <v>1.2</v>
      </c>
      <c r="IZ12" s="105" t="n">
        <f aca="false">(IZ14*IU12)</f>
        <v>1.5</v>
      </c>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1.25" hidden="false" customHeight="true" outlineLevel="0" collapsed="false">
      <c r="A13" s="76" t="n">
        <v>9</v>
      </c>
      <c r="B13" s="77"/>
      <c r="C13" s="76"/>
      <c r="D13" s="78"/>
      <c r="E13" s="76" t="n">
        <f aca="false">PRODUCT(C13:D13)</f>
        <v>0</v>
      </c>
      <c r="F13" s="76"/>
      <c r="G13" s="106"/>
      <c r="H13" s="77"/>
      <c r="I13" s="79"/>
      <c r="J13" s="80"/>
      <c r="K13" s="81"/>
      <c r="L13" s="0"/>
      <c r="M13" s="0"/>
      <c r="N13" s="0"/>
      <c r="O13" s="0"/>
      <c r="P13" s="0"/>
      <c r="Q13" s="0"/>
      <c r="R13" s="0"/>
      <c r="S13" s="0"/>
      <c r="T13" s="0"/>
      <c r="U13" s="0"/>
      <c r="V13" s="0"/>
      <c r="W13" s="0"/>
      <c r="X13" s="0"/>
      <c r="Y13" s="0"/>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88"/>
      <c r="IT13" s="89" t="s">
        <v>151</v>
      </c>
      <c r="IU13" s="107" t="n">
        <v>0.1</v>
      </c>
      <c r="IV13" s="108" t="n">
        <f aca="false">(IV14*IU13)</f>
        <v>0.1</v>
      </c>
      <c r="IW13" s="109" t="n">
        <f aca="false">(IW14*IU13)</f>
        <v>0.2</v>
      </c>
      <c r="IX13" s="110" t="n">
        <f aca="false">(IX14*IV13)</f>
        <v>0.3</v>
      </c>
      <c r="IY13" s="110" t="n">
        <f aca="false">(IY14*IU13)</f>
        <v>0.4</v>
      </c>
      <c r="IZ13" s="111" t="n">
        <f aca="false">(IZ14*IU13)</f>
        <v>0.5</v>
      </c>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1.25" hidden="false" customHeight="true" outlineLevel="0" collapsed="false">
      <c r="A14" s="76" t="n">
        <v>10</v>
      </c>
      <c r="B14" s="77"/>
      <c r="C14" s="76"/>
      <c r="D14" s="78"/>
      <c r="E14" s="76" t="n">
        <f aca="false">PRODUCT(C14:D14)</f>
        <v>0</v>
      </c>
      <c r="F14" s="76"/>
      <c r="G14" s="112"/>
      <c r="H14" s="77"/>
      <c r="I14" s="79"/>
      <c r="J14" s="80"/>
      <c r="K14" s="81"/>
      <c r="L14" s="0"/>
      <c r="M14" s="0"/>
      <c r="N14" s="0"/>
      <c r="O14" s="0"/>
      <c r="P14" s="0"/>
      <c r="Q14" s="0"/>
      <c r="R14" s="0"/>
      <c r="S14" s="0"/>
      <c r="T14" s="0"/>
      <c r="U14" s="0"/>
      <c r="V14" s="0"/>
      <c r="W14" s="0"/>
      <c r="X14" s="0"/>
      <c r="Y14" s="0"/>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113"/>
      <c r="IT14" s="114"/>
      <c r="IU14" s="89"/>
      <c r="IV14" s="90" t="n">
        <v>1</v>
      </c>
      <c r="IW14" s="90" t="n">
        <v>2</v>
      </c>
      <c r="IX14" s="90" t="n">
        <v>3</v>
      </c>
      <c r="IY14" s="90" t="n">
        <v>4</v>
      </c>
      <c r="IZ14" s="115" t="n">
        <v>5</v>
      </c>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1.25" hidden="false" customHeight="true" outlineLevel="0" collapsed="false">
      <c r="A15" s="76" t="n">
        <v>11</v>
      </c>
      <c r="B15" s="77"/>
      <c r="C15" s="76"/>
      <c r="D15" s="78"/>
      <c r="E15" s="76" t="n">
        <f aca="false">PRODUCT(C15:D15)</f>
        <v>0</v>
      </c>
      <c r="F15" s="76"/>
      <c r="G15" s="112"/>
      <c r="H15" s="77"/>
      <c r="I15" s="79"/>
      <c r="J15" s="80"/>
      <c r="K15" s="81"/>
      <c r="L15" s="0"/>
      <c r="M15" s="0"/>
      <c r="N15" s="0"/>
      <c r="O15" s="0"/>
      <c r="P15" s="0"/>
      <c r="Q15" s="0"/>
      <c r="R15" s="0"/>
      <c r="S15" s="0"/>
      <c r="T15" s="0"/>
      <c r="U15" s="0"/>
      <c r="V15" s="0"/>
      <c r="W15" s="0"/>
      <c r="X15" s="0"/>
      <c r="Y15" s="0"/>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113"/>
      <c r="IT15" s="114"/>
      <c r="IU15" s="114"/>
      <c r="IV15" s="89" t="s">
        <v>151</v>
      </c>
      <c r="IW15" s="89" t="s">
        <v>152</v>
      </c>
      <c r="IX15" s="89" t="s">
        <v>153</v>
      </c>
      <c r="IY15" s="89" t="s">
        <v>150</v>
      </c>
      <c r="IZ15" s="116" t="s">
        <v>149</v>
      </c>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1.25" hidden="false" customHeight="true" outlineLevel="0" collapsed="false">
      <c r="A16" s="76" t="n">
        <v>12</v>
      </c>
      <c r="B16" s="77"/>
      <c r="C16" s="76"/>
      <c r="D16" s="78"/>
      <c r="E16" s="76" t="n">
        <f aca="false">PRODUCT(C16:D16)</f>
        <v>0</v>
      </c>
      <c r="F16" s="76"/>
      <c r="G16" s="112"/>
      <c r="H16" s="77"/>
      <c r="I16" s="79"/>
      <c r="J16" s="80"/>
      <c r="K16" s="81"/>
      <c r="L16" s="0"/>
      <c r="M16" s="0"/>
      <c r="N16" s="0"/>
      <c r="O16" s="0"/>
      <c r="P16" s="0"/>
      <c r="Q16" s="0"/>
      <c r="R16" s="0"/>
      <c r="S16" s="0"/>
      <c r="T16" s="0"/>
      <c r="U16" s="0"/>
      <c r="V16" s="0"/>
      <c r="W16" s="0"/>
      <c r="X16" s="0"/>
      <c r="Y16" s="0"/>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113"/>
      <c r="IT16" s="114"/>
      <c r="IU16" s="90"/>
      <c r="IV16" s="117" t="s">
        <v>154</v>
      </c>
      <c r="IW16" s="117"/>
      <c r="IX16" s="117"/>
      <c r="IY16" s="117"/>
      <c r="IZ16" s="117"/>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76" t="n">
        <v>13</v>
      </c>
      <c r="B17" s="77"/>
      <c r="C17" s="76"/>
      <c r="D17" s="78"/>
      <c r="E17" s="76" t="n">
        <f aca="false">PRODUCT(C17:D17)</f>
        <v>0</v>
      </c>
      <c r="F17" s="76"/>
      <c r="G17" s="112"/>
      <c r="H17" s="77"/>
      <c r="I17" s="79"/>
      <c r="J17" s="80"/>
      <c r="K17" s="81"/>
      <c r="L17" s="0"/>
      <c r="M17" s="0"/>
      <c r="N17" s="0"/>
      <c r="O17" s="0"/>
      <c r="P17" s="0"/>
      <c r="Q17" s="0"/>
      <c r="R17" s="0"/>
      <c r="S17" s="0"/>
      <c r="T17" s="0"/>
      <c r="U17" s="0"/>
      <c r="V17" s="0"/>
      <c r="W17" s="0"/>
      <c r="X17" s="0"/>
      <c r="Y17" s="0"/>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113"/>
      <c r="IT17" s="114"/>
      <c r="IU17" s="114"/>
      <c r="IV17" s="114"/>
      <c r="IW17" s="114"/>
      <c r="IX17" s="114"/>
      <c r="IY17" s="114"/>
      <c r="IZ17" s="118"/>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1.25" hidden="false" customHeight="true" outlineLevel="0" collapsed="false">
      <c r="A18" s="76" t="n">
        <v>14</v>
      </c>
      <c r="B18" s="77"/>
      <c r="C18" s="76"/>
      <c r="D18" s="78"/>
      <c r="E18" s="76" t="n">
        <f aca="false">PRODUCT(C18:D18)</f>
        <v>0</v>
      </c>
      <c r="F18" s="76"/>
      <c r="G18" s="112"/>
      <c r="H18" s="77"/>
      <c r="I18" s="79"/>
      <c r="J18" s="80"/>
      <c r="K18" s="81"/>
      <c r="L18" s="0"/>
      <c r="M18" s="0"/>
      <c r="N18" s="0"/>
      <c r="O18" s="0"/>
      <c r="P18" s="0"/>
      <c r="Q18" s="0"/>
      <c r="R18" s="0"/>
      <c r="S18" s="0"/>
      <c r="T18" s="0"/>
      <c r="U18" s="0"/>
      <c r="V18" s="0"/>
      <c r="W18" s="0"/>
      <c r="X18" s="0"/>
      <c r="Y18" s="0"/>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113"/>
      <c r="IT18" s="114"/>
      <c r="IU18" s="119"/>
      <c r="IV18" s="119"/>
      <c r="IW18" s="119"/>
      <c r="IX18" s="119"/>
      <c r="IY18" s="119"/>
      <c r="IZ18" s="12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1.25" hidden="false" customHeight="true" outlineLevel="0" collapsed="false">
      <c r="A19" s="76" t="n">
        <v>15</v>
      </c>
      <c r="B19" s="77"/>
      <c r="C19" s="76"/>
      <c r="D19" s="78"/>
      <c r="E19" s="76" t="n">
        <f aca="false">PRODUCT(C19:D19)</f>
        <v>0</v>
      </c>
      <c r="F19" s="76"/>
      <c r="G19" s="112"/>
      <c r="H19" s="77"/>
      <c r="I19" s="79"/>
      <c r="J19" s="80"/>
      <c r="K19" s="81"/>
      <c r="L19" s="0"/>
      <c r="M19" s="0"/>
      <c r="N19" s="0"/>
      <c r="O19" s="0"/>
      <c r="P19" s="0"/>
      <c r="Q19" s="0"/>
      <c r="R19" s="0"/>
      <c r="S19" s="0"/>
      <c r="T19" s="0"/>
      <c r="U19" s="0"/>
      <c r="V19" s="0"/>
      <c r="W19" s="0"/>
      <c r="X19" s="0"/>
      <c r="Y19" s="0"/>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121" t="s">
        <v>131</v>
      </c>
      <c r="IT19" s="121"/>
      <c r="IU19" s="119"/>
      <c r="IV19" s="119"/>
      <c r="IW19" s="119"/>
      <c r="IX19" s="119"/>
      <c r="IY19" s="119"/>
      <c r="IZ19" s="12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1.25" hidden="false" customHeight="true" outlineLevel="0" collapsed="false">
      <c r="A20" s="76" t="n">
        <v>16</v>
      </c>
      <c r="B20" s="77"/>
      <c r="C20" s="76"/>
      <c r="D20" s="78"/>
      <c r="E20" s="76" t="n">
        <f aca="false">PRODUCT(C20:D20)</f>
        <v>0</v>
      </c>
      <c r="F20" s="76"/>
      <c r="G20" s="112"/>
      <c r="H20" s="77"/>
      <c r="I20" s="79"/>
      <c r="J20" s="80"/>
      <c r="K20" s="81"/>
      <c r="L20" s="0"/>
      <c r="M20" s="0"/>
      <c r="N20" s="0"/>
      <c r="O20" s="0"/>
      <c r="P20" s="0"/>
      <c r="Q20" s="0"/>
      <c r="R20" s="0"/>
      <c r="S20" s="0"/>
      <c r="T20" s="0"/>
      <c r="U20" s="0"/>
      <c r="V20" s="0"/>
      <c r="W20" s="0"/>
      <c r="X20" s="0"/>
      <c r="Y20" s="0"/>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122" t="s">
        <v>155</v>
      </c>
      <c r="IT20" s="123"/>
      <c r="IU20" s="119"/>
      <c r="IV20" s="124" t="s">
        <v>156</v>
      </c>
      <c r="IW20" s="124"/>
      <c r="IX20" s="124"/>
      <c r="IY20" s="124"/>
      <c r="IZ20" s="124"/>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1.25" hidden="false" customHeight="true" outlineLevel="0" collapsed="false">
      <c r="A21" s="76" t="n">
        <v>17</v>
      </c>
      <c r="B21" s="77"/>
      <c r="C21" s="76"/>
      <c r="D21" s="78"/>
      <c r="E21" s="76" t="n">
        <f aca="false">PRODUCT(C21:D21)</f>
        <v>0</v>
      </c>
      <c r="F21" s="76"/>
      <c r="G21" s="112"/>
      <c r="H21" s="77"/>
      <c r="I21" s="79"/>
      <c r="J21" s="80"/>
      <c r="K21" s="81"/>
      <c r="L21" s="0"/>
      <c r="M21" s="0"/>
      <c r="N21" s="0"/>
      <c r="O21" s="0"/>
      <c r="P21" s="0"/>
      <c r="Q21" s="0"/>
      <c r="R21" s="0"/>
      <c r="S21" s="0"/>
      <c r="T21" s="0"/>
      <c r="U21" s="0"/>
      <c r="V21" s="0"/>
      <c r="W21" s="0"/>
      <c r="X21" s="0"/>
      <c r="Y21" s="0"/>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122" t="s">
        <v>157</v>
      </c>
      <c r="IT21" s="125"/>
      <c r="IU21" s="119"/>
      <c r="IV21" s="124" t="s">
        <v>158</v>
      </c>
      <c r="IW21" s="124"/>
      <c r="IX21" s="124"/>
      <c r="IY21" s="124"/>
      <c r="IZ21" s="124"/>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1.25" hidden="false" customHeight="true" outlineLevel="0" collapsed="false">
      <c r="A22" s="76" t="n">
        <v>18</v>
      </c>
      <c r="B22" s="77"/>
      <c r="C22" s="76"/>
      <c r="D22" s="78"/>
      <c r="E22" s="76" t="n">
        <f aca="false">PRODUCT(C22:D22)</f>
        <v>0</v>
      </c>
      <c r="F22" s="76"/>
      <c r="G22" s="112"/>
      <c r="H22" s="77"/>
      <c r="I22" s="79"/>
      <c r="J22" s="80"/>
      <c r="K22" s="81"/>
      <c r="L22" s="0"/>
      <c r="M22" s="0"/>
      <c r="N22" s="0"/>
      <c r="O22" s="0"/>
      <c r="P22" s="0"/>
      <c r="Q22" s="0"/>
      <c r="R22" s="0"/>
      <c r="S22" s="0"/>
      <c r="T22" s="0"/>
      <c r="U22" s="0"/>
      <c r="V22" s="0"/>
      <c r="W22" s="0"/>
      <c r="X22" s="0"/>
      <c r="Y22" s="0"/>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122" t="s">
        <v>159</v>
      </c>
      <c r="IT22" s="126"/>
      <c r="IU22" s="119"/>
      <c r="IV22" s="124" t="s">
        <v>158</v>
      </c>
      <c r="IW22" s="124"/>
      <c r="IX22" s="124"/>
      <c r="IY22" s="124"/>
      <c r="IZ22" s="124"/>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1.25" hidden="false" customHeight="true" outlineLevel="0" collapsed="false">
      <c r="A23" s="76" t="n">
        <v>19</v>
      </c>
      <c r="B23" s="77"/>
      <c r="C23" s="76"/>
      <c r="D23" s="78"/>
      <c r="E23" s="76" t="n">
        <f aca="false">PRODUCT(C23:D23)</f>
        <v>0</v>
      </c>
      <c r="F23" s="76"/>
      <c r="G23" s="112"/>
      <c r="H23" s="77"/>
      <c r="I23" s="79"/>
      <c r="J23" s="80"/>
      <c r="K23" s="81"/>
      <c r="L23" s="0"/>
      <c r="M23" s="0"/>
      <c r="N23" s="0"/>
      <c r="O23" s="0"/>
      <c r="P23" s="0"/>
      <c r="Q23" s="0"/>
      <c r="R23" s="0"/>
      <c r="S23" s="0"/>
      <c r="T23" s="0"/>
      <c r="U23" s="0"/>
      <c r="V23" s="0"/>
      <c r="W23" s="0"/>
      <c r="X23" s="0"/>
      <c r="Y23" s="0"/>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127"/>
      <c r="IT23" s="128"/>
      <c r="IU23" s="129"/>
      <c r="IV23" s="129"/>
      <c r="IW23" s="129"/>
      <c r="IX23" s="129"/>
      <c r="IY23" s="129"/>
      <c r="IZ23" s="13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131" customFormat="true" ht="11.25" hidden="false" customHeight="true" outlineLevel="0" collapsed="false">
      <c r="A24" s="76" t="n">
        <v>20</v>
      </c>
      <c r="B24" s="77"/>
      <c r="C24" s="76"/>
      <c r="D24" s="78"/>
      <c r="E24" s="76" t="n">
        <f aca="false">PRODUCT(C24:D24)</f>
        <v>0</v>
      </c>
      <c r="F24" s="76"/>
      <c r="G24" s="112"/>
      <c r="H24" s="77"/>
      <c r="I24" s="79"/>
      <c r="J24" s="80"/>
      <c r="K24" s="81"/>
    </row>
    <row r="25" customFormat="false" ht="11.25" hidden="false" customHeight="true" outlineLevel="0" collapsed="false">
      <c r="A25" s="132"/>
      <c r="B25" s="132"/>
      <c r="C25" s="132"/>
      <c r="D25" s="132"/>
      <c r="E25" s="132"/>
      <c r="F25" s="132"/>
      <c r="G25" s="0"/>
      <c r="H25" s="0"/>
      <c r="I25" s="0"/>
      <c r="J25" s="0"/>
      <c r="K25" s="0"/>
      <c r="L25" s="0"/>
      <c r="M25" s="0"/>
      <c r="N25" s="0"/>
      <c r="O25" s="0"/>
      <c r="P25" s="0"/>
      <c r="Q25" s="0"/>
      <c r="R25" s="0"/>
      <c r="S25" s="0"/>
      <c r="T25" s="0"/>
      <c r="U25" s="0"/>
      <c r="V25" s="0"/>
      <c r="W25" s="0"/>
      <c r="X25" s="0"/>
      <c r="Y25" s="0"/>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1.25" hidden="false" customHeight="true" outlineLevel="0" collapsed="false">
      <c r="A26" s="132"/>
      <c r="B26" s="132"/>
      <c r="C26" s="132"/>
      <c r="D26" s="132"/>
      <c r="E26" s="132"/>
      <c r="F26" s="132"/>
      <c r="G26" s="0"/>
      <c r="H26" s="0"/>
      <c r="I26" s="0"/>
      <c r="J26" s="0"/>
      <c r="K26" s="0"/>
      <c r="L26" s="0"/>
      <c r="M26" s="0"/>
      <c r="N26" s="0"/>
      <c r="O26" s="0"/>
      <c r="P26" s="0"/>
      <c r="Q26" s="0"/>
      <c r="R26" s="0"/>
      <c r="S26" s="0"/>
      <c r="T26" s="0"/>
      <c r="U26" s="0"/>
      <c r="V26" s="0"/>
      <c r="W26" s="0"/>
      <c r="X26" s="0"/>
      <c r="Y26" s="0"/>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1.25" hidden="false" customHeight="true" outlineLevel="0" collapsed="false">
      <c r="A27" s="132"/>
      <c r="B27" s="132"/>
      <c r="C27" s="132"/>
      <c r="D27" s="132"/>
      <c r="E27" s="132"/>
      <c r="F27" s="132"/>
      <c r="G27" s="0"/>
      <c r="H27" s="0"/>
      <c r="I27" s="0"/>
      <c r="J27" s="0"/>
      <c r="K27" s="0"/>
      <c r="L27" s="0"/>
      <c r="M27" s="0"/>
      <c r="N27" s="0"/>
      <c r="O27" s="0"/>
      <c r="P27" s="0"/>
      <c r="Q27" s="0"/>
      <c r="R27" s="0"/>
      <c r="S27" s="0"/>
      <c r="T27" s="0"/>
      <c r="U27" s="0"/>
      <c r="V27" s="0"/>
      <c r="W27" s="0"/>
      <c r="X27" s="0"/>
      <c r="Y27" s="0"/>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11.25" hidden="false" customHeight="true" outlineLevel="0" collapsed="false">
      <c r="A28" s="132"/>
      <c r="B28" s="132"/>
      <c r="C28" s="132"/>
      <c r="D28" s="132"/>
      <c r="E28" s="132"/>
      <c r="F28" s="132"/>
      <c r="G28" s="0"/>
      <c r="H28" s="0"/>
      <c r="I28" s="0"/>
      <c r="J28" s="0"/>
      <c r="K28" s="0"/>
      <c r="L28" s="0"/>
      <c r="M28" s="0"/>
      <c r="N28" s="0"/>
      <c r="O28" s="0"/>
      <c r="P28" s="0"/>
      <c r="Q28" s="0"/>
      <c r="R28" s="0"/>
      <c r="S28" s="0"/>
      <c r="T28" s="0"/>
      <c r="U28" s="0"/>
      <c r="V28" s="0"/>
      <c r="W28" s="0"/>
      <c r="X28" s="0"/>
      <c r="Y28" s="0"/>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11.25" hidden="false" customHeight="true" outlineLevel="0" collapsed="false">
      <c r="A29" s="132"/>
      <c r="B29" s="132"/>
      <c r="C29" s="132"/>
      <c r="D29" s="132"/>
      <c r="E29" s="132"/>
      <c r="F29" s="132"/>
      <c r="G29" s="0"/>
      <c r="H29" s="0"/>
      <c r="I29" s="0"/>
      <c r="J29" s="0"/>
      <c r="K29" s="0"/>
      <c r="L29" s="0"/>
      <c r="M29" s="0"/>
      <c r="N29" s="0"/>
      <c r="O29" s="0"/>
      <c r="P29" s="0"/>
      <c r="Q29" s="0"/>
      <c r="R29" s="0"/>
      <c r="S29" s="0"/>
      <c r="T29" s="0"/>
      <c r="U29" s="0"/>
      <c r="V29" s="0"/>
      <c r="W29" s="0"/>
      <c r="X29" s="0"/>
      <c r="Y29" s="0"/>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1.25" hidden="false" customHeight="true" outlineLevel="0" collapsed="false">
      <c r="A30" s="132"/>
      <c r="B30" s="132"/>
      <c r="C30" s="133"/>
      <c r="D30" s="133"/>
      <c r="E30" s="133"/>
      <c r="F30" s="132"/>
      <c r="G30" s="0"/>
      <c r="H30" s="0"/>
      <c r="I30" s="0"/>
      <c r="J30" s="0"/>
      <c r="K30" s="0"/>
      <c r="L30" s="0"/>
      <c r="M30" s="0"/>
      <c r="N30" s="0"/>
      <c r="O30" s="0"/>
      <c r="P30" s="0"/>
      <c r="Q30" s="0"/>
      <c r="R30" s="0"/>
      <c r="S30" s="0"/>
      <c r="T30" s="0"/>
      <c r="U30" s="0"/>
      <c r="V30" s="0"/>
      <c r="W30" s="0"/>
      <c r="X30" s="0"/>
      <c r="Y30" s="0"/>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2.75" hidden="false" customHeight="false" outlineLevel="0" collapsed="false">
      <c r="A31" s="0"/>
      <c r="B31" s="0"/>
      <c r="C31" s="0"/>
      <c r="D31" s="0"/>
      <c r="E31" s="0"/>
      <c r="F31" s="0"/>
      <c r="G31" s="0"/>
      <c r="H31" s="0"/>
      <c r="I31" s="0"/>
      <c r="J31" s="0"/>
      <c r="K31" s="0"/>
      <c r="L31" s="0"/>
      <c r="M31" s="0"/>
      <c r="N31" s="0"/>
      <c r="O31" s="0"/>
      <c r="P31" s="0"/>
      <c r="Q31" s="0"/>
      <c r="R31" s="0"/>
      <c r="S31" s="0"/>
      <c r="T31" s="0"/>
      <c r="U31" s="0"/>
      <c r="V31" s="0"/>
      <c r="W31" s="0"/>
      <c r="X31" s="0"/>
      <c r="Y31" s="0"/>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8" s="134" customFormat="true" ht="12.75" hidden="false" customHeight="false" outlineLevel="0" collapsed="false">
      <c r="C38" s="135"/>
      <c r="D38" s="135"/>
      <c r="G38" s="61"/>
      <c r="H38" s="61"/>
      <c r="I38" s="61"/>
      <c r="J38" s="61"/>
      <c r="K38" s="61"/>
      <c r="L38" s="61"/>
      <c r="M38" s="61"/>
      <c r="N38" s="61"/>
      <c r="O38" s="61"/>
      <c r="P38" s="61"/>
      <c r="Q38" s="61"/>
      <c r="R38" s="61"/>
      <c r="S38" s="61"/>
      <c r="T38" s="61"/>
      <c r="U38" s="61"/>
      <c r="V38" s="61"/>
      <c r="W38" s="61"/>
      <c r="X38" s="61"/>
      <c r="Y38" s="61"/>
      <c r="Z38" s="61"/>
      <c r="AA38" s="61"/>
      <c r="AB38" s="61"/>
      <c r="AC38" s="61"/>
      <c r="AD38" s="61"/>
      <c r="AE38" s="61"/>
      <c r="AF38" s="61"/>
    </row>
    <row r="39" s="134" customFormat="true" ht="12.75" hidden="false" customHeight="false" outlineLevel="0" collapsed="false">
      <c r="C39" s="135"/>
      <c r="D39" s="135"/>
      <c r="G39" s="61"/>
      <c r="H39" s="61"/>
      <c r="I39" s="61"/>
      <c r="J39" s="61"/>
      <c r="K39" s="61"/>
      <c r="L39" s="61"/>
      <c r="M39" s="61"/>
      <c r="N39" s="61"/>
      <c r="O39" s="61"/>
      <c r="P39" s="61"/>
      <c r="Q39" s="61"/>
      <c r="R39" s="61"/>
      <c r="S39" s="61"/>
      <c r="T39" s="61"/>
      <c r="U39" s="61"/>
      <c r="V39" s="61"/>
      <c r="W39" s="61"/>
      <c r="X39" s="61"/>
      <c r="Y39" s="61"/>
      <c r="Z39" s="61"/>
      <c r="AA39" s="61"/>
      <c r="AB39" s="61"/>
      <c r="AC39" s="61"/>
      <c r="AD39" s="61"/>
      <c r="AE39" s="61"/>
      <c r="AF39" s="61"/>
    </row>
    <row r="40" s="134" customFormat="true" ht="12.75" hidden="false" customHeight="false" outlineLevel="0" collapsed="false">
      <c r="C40" s="135"/>
      <c r="D40" s="135"/>
      <c r="G40" s="61"/>
      <c r="H40" s="61"/>
      <c r="I40" s="61"/>
      <c r="J40" s="61"/>
      <c r="K40" s="61"/>
      <c r="L40" s="61"/>
      <c r="M40" s="61"/>
      <c r="N40" s="61"/>
      <c r="O40" s="61"/>
      <c r="P40" s="61"/>
      <c r="Q40" s="61"/>
      <c r="R40" s="61"/>
      <c r="S40" s="61"/>
      <c r="T40" s="61"/>
      <c r="U40" s="61"/>
      <c r="V40" s="61"/>
      <c r="W40" s="61"/>
      <c r="X40" s="61"/>
      <c r="Y40" s="61"/>
      <c r="Z40" s="61"/>
      <c r="AA40" s="61"/>
      <c r="AB40" s="61"/>
      <c r="AC40" s="61"/>
      <c r="AD40" s="61"/>
      <c r="AE40" s="61"/>
      <c r="AF40" s="61"/>
    </row>
    <row r="41" customFormat="false" ht="12.75" hidden="false" customHeight="false" outlineLevel="0" collapsed="false">
      <c r="A41" s="134"/>
      <c r="B41" s="134"/>
      <c r="C41" s="136"/>
      <c r="D41" s="136"/>
      <c r="G41" s="61"/>
      <c r="H41" s="61"/>
      <c r="I41" s="61"/>
      <c r="J41" s="61"/>
      <c r="K41" s="61"/>
      <c r="L41" s="61"/>
      <c r="M41" s="61"/>
      <c r="N41" s="61"/>
      <c r="O41" s="61"/>
      <c r="P41" s="61"/>
      <c r="Q41" s="61"/>
      <c r="R41" s="61"/>
      <c r="S41" s="61"/>
      <c r="T41" s="61"/>
      <c r="U41" s="61"/>
      <c r="V41" s="61"/>
      <c r="W41" s="61"/>
      <c r="X41" s="61"/>
      <c r="Y41" s="61"/>
      <c r="Z41" s="61"/>
      <c r="AA41" s="61"/>
      <c r="AB41" s="61"/>
      <c r="AC41" s="61"/>
      <c r="AD41" s="61"/>
      <c r="AE41" s="61"/>
      <c r="AF41" s="61"/>
    </row>
    <row r="42" customFormat="false" ht="12.75" hidden="false" customHeight="false" outlineLevel="0" collapsed="false">
      <c r="A42" s="134"/>
      <c r="B42" s="134"/>
      <c r="C42" s="136"/>
      <c r="D42" s="136"/>
      <c r="G42" s="61"/>
      <c r="H42" s="61"/>
      <c r="I42" s="61"/>
      <c r="J42" s="61"/>
      <c r="K42" s="61"/>
      <c r="L42" s="61"/>
      <c r="M42" s="61"/>
      <c r="N42" s="61"/>
      <c r="O42" s="61"/>
      <c r="P42" s="61"/>
      <c r="Q42" s="61"/>
      <c r="R42" s="61"/>
      <c r="S42" s="61"/>
      <c r="T42" s="61"/>
      <c r="U42" s="61"/>
      <c r="V42" s="61"/>
      <c r="W42" s="61"/>
      <c r="X42" s="61"/>
      <c r="Y42" s="61"/>
      <c r="Z42" s="61"/>
      <c r="AA42" s="61"/>
      <c r="AB42" s="61"/>
      <c r="AC42" s="61"/>
      <c r="AD42" s="61"/>
      <c r="AE42" s="61"/>
      <c r="AF42" s="61"/>
    </row>
    <row r="43" customFormat="false" ht="12.75" hidden="false" customHeight="false" outlineLevel="0" collapsed="false">
      <c r="A43" s="134"/>
      <c r="B43" s="134"/>
      <c r="C43" s="136"/>
      <c r="D43" s="136"/>
      <c r="G43" s="61"/>
      <c r="H43" s="61"/>
      <c r="I43" s="61"/>
      <c r="J43" s="61"/>
      <c r="K43" s="61"/>
      <c r="L43" s="61"/>
      <c r="M43" s="61"/>
      <c r="N43" s="61"/>
      <c r="O43" s="61"/>
      <c r="P43" s="61"/>
      <c r="Q43" s="61"/>
      <c r="R43" s="61"/>
      <c r="S43" s="61"/>
      <c r="T43" s="61"/>
      <c r="U43" s="61"/>
      <c r="V43" s="61"/>
      <c r="W43" s="61"/>
      <c r="X43" s="61"/>
      <c r="Y43" s="61"/>
      <c r="Z43" s="61"/>
      <c r="AA43" s="61"/>
      <c r="AB43" s="61"/>
      <c r="AC43" s="61"/>
      <c r="AD43" s="61"/>
      <c r="AE43" s="61"/>
      <c r="AF43" s="61"/>
    </row>
  </sheetData>
  <mergeCells count="9">
    <mergeCell ref="A2:J2"/>
    <mergeCell ref="IR2:JA2"/>
    <mergeCell ref="IT8:IU8"/>
    <mergeCell ref="IS9:IS13"/>
    <mergeCell ref="IV16:IZ16"/>
    <mergeCell ref="IS19:IT19"/>
    <mergeCell ref="IV20:IZ20"/>
    <mergeCell ref="IV21:IZ21"/>
    <mergeCell ref="IV22:IZ22"/>
  </mergeCells>
  <dataValidations count="6">
    <dataValidation allowBlank="true" operator="between" showDropDown="false" showErrorMessage="true" showInputMessage="true" sqref="IW4:IX17 SP4:ST23 SW4:SW23 ACL4:ACP23 ACS4:ACS23 AMH4:AMJ23 IT9:IU17 IT18 IT20:IT23" type="list">
      <formula1>#ref!</formula1>
      <formula2>0</formula2>
    </dataValidation>
    <dataValidation allowBlank="true" operator="between" showDropDown="false" showErrorMessage="true" showInputMessage="true" sqref="IV4:IV17 SV4:SV23 ACR4:ACR23" type="list">
      <formula1>"Critico,Alta,Media,Baja"</formula1>
      <formula2>0</formula2>
    </dataValidation>
    <dataValidation allowBlank="true" operator="between" showDropDown="false" showErrorMessage="true" showInputMessage="true" sqref="JB4:JB23 SX4:SX23 ACT4:ACT23" type="list">
      <formula1>#ref!</formula1>
      <formula2>0</formula2>
    </dataValidation>
    <dataValidation allowBlank="true" operator="between" showDropDown="false" showErrorMessage="true" showInputMessage="true" sqref="C5:C24" type="list">
      <formula1>",1,2,3,4,5"</formula1>
      <formula2>0</formula2>
    </dataValidation>
    <dataValidation allowBlank="true" operator="between" showDropDown="false" showErrorMessage="true" showInputMessage="true" sqref="F5:F24" type="list">
      <formula1>"1,2,3,4"</formula1>
      <formula2>0</formula2>
    </dataValidation>
    <dataValidation allowBlank="true" operator="between" showDropDown="false" showErrorMessage="true" showInputMessage="true" sqref="J5:J24" type="list">
      <formula1>"Abierto,Mitigado,Ocurrido,Cerrado"</formula1>
      <formula2>0</formula2>
    </dataValidation>
  </dataValidations>
  <printOptions headings="false" gridLines="false" gridLinesSet="true" horizontalCentered="true" verticalCentered="false"/>
  <pageMargins left="0.196527777777778" right="0.196527777777778" top="0.7875" bottom="0.7875" header="0.511805555555555" footer="0"/>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&amp;C&amp;9Información Confidencial IDS</oddFooter>
  </headerFooter>
  <rowBreaks count="1" manualBreakCount="1">
    <brk id="24" man="true" max="16383" min="0"/>
  </rowBreaks>
  <drawing r:id="rId2"/>
  <legacyDrawing r:id="rId3"/>
</worksheet>
</file>

<file path=docProps/app.xml><?xml version="1.0" encoding="utf-8"?>
<Properties xmlns="http://schemas.openxmlformats.org/officeDocument/2006/extended-properties" xmlns:vt="http://schemas.openxmlformats.org/officeDocument/2006/docPropsVTypes">
  <TotalTime>40</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2015-12-22T10:47:28Z</dcterms:modified>
  <cp:revision>7</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