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164" i="1" l="1"/>
  <c r="E162" i="1"/>
  <c r="E160" i="1"/>
  <c r="E158" i="1"/>
  <c r="E155" i="1"/>
  <c r="E153" i="1"/>
  <c r="E151" i="1"/>
  <c r="E149" i="1"/>
  <c r="E147" i="1"/>
  <c r="E146" i="1"/>
  <c r="E145" i="1"/>
  <c r="E144" i="1"/>
  <c r="E143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<sst xmlns="http://schemas.openxmlformats.org/spreadsheetml/2006/main" count="427" uniqueCount="176">
  <si>
    <t>Concepto</t>
  </si>
  <si>
    <t>precios al publico</t>
  </si>
  <si>
    <t>Precio  de compra</t>
  </si>
  <si>
    <t>Contpaq i®</t>
  </si>
  <si>
    <t>Contpaq i® Comercial U. Base Actualización Especial T</t>
  </si>
  <si>
    <t>90min</t>
  </si>
  <si>
    <t>60min</t>
  </si>
  <si>
    <t>Contpaq i® Comercial® U. Base Actualización Normal T</t>
  </si>
  <si>
    <t>Contpaq i® Comercial® U. Base Licencia Adicional T</t>
  </si>
  <si>
    <t>45min</t>
  </si>
  <si>
    <t>Contpaq i® Comercial U. Adicional Actualización Especial T</t>
  </si>
  <si>
    <t>Contpaq i® Comercial U. Adicional Actualización Normal T</t>
  </si>
  <si>
    <t>Contpaq i® Comercial U. Adicional Usuario Adicional T</t>
  </si>
  <si>
    <t>Contpaq i® Bancos U. Base Licencia nueva</t>
  </si>
  <si>
    <t>120min</t>
  </si>
  <si>
    <t>Contpaq i® Bancos U. Adicional licencia nueva</t>
  </si>
  <si>
    <t>Contpaq i® Bancos U.  Base Actualización Especial T</t>
  </si>
  <si>
    <t>Contpaq i® Bancos U. Base Actualización Normal T</t>
  </si>
  <si>
    <t>Contpaq i® Bancos U. Base Licencia Adicional T</t>
  </si>
  <si>
    <t>Contpaq i® Bancos U. Base Producto Nuevo T</t>
  </si>
  <si>
    <t>Contpaq i® Bancos U.  Adicional Actualización Especial T</t>
  </si>
  <si>
    <t>Contpaq i® Bancos U. Adicional Actualización Normal T</t>
  </si>
  <si>
    <t>Contpaq i® Bancos U. Adicional Licencia Adicional T_x000D_</t>
  </si>
  <si>
    <t>Contpaq i® Bancos U. Adicional Producto Nuevo T</t>
  </si>
  <si>
    <r>
      <t>Contpaq i® CFDI en</t>
    </r>
    <r>
      <rPr>
        <i/>
        <sz val="11"/>
        <color rgb="FF000000"/>
        <rFont val="Calibri"/>
        <family val="2"/>
        <charset val="1"/>
      </rPr>
      <t>linea+</t>
    </r>
    <r>
      <rPr>
        <sz val="11"/>
        <color rgb="FF000000"/>
        <rFont val="Calibri"/>
        <family val="2"/>
        <charset val="1"/>
      </rPr>
      <t>1 Empresa Renta</t>
    </r>
  </si>
  <si>
    <t>Contpaq i® Comercial U. Base Producto Nuevo R</t>
  </si>
  <si>
    <t>Contpaq i® Comercial U. Base Renovación R</t>
  </si>
  <si>
    <t>Contpaq i® Comercial U. Adicional Renovación R</t>
  </si>
  <si>
    <t>Contpaq i® Comercial U. Adicional Producto Nuevo R</t>
  </si>
  <si>
    <t>Contpaq i® Contabilidad U. Base Licencia nueva</t>
  </si>
  <si>
    <t>Contpaq i® Contabilidad U. Adicional  Licencia nueva</t>
  </si>
  <si>
    <t>Contpaq i® Contabilidad U. Base Actualización Especial T</t>
  </si>
  <si>
    <t>Contpaq i® Contabilidad U. Base Actualización Normal T</t>
  </si>
  <si>
    <t>Contpaq i® Contabilidad U. Base Licencia Adicional T</t>
  </si>
  <si>
    <t>Contpaq i® Contabilidad U. Base Producto Nuevo T</t>
  </si>
  <si>
    <t>Contpaq i® Contabilidad U. Adicional Actualización Especial T</t>
  </si>
  <si>
    <t>Contpaq i® Contabilidad U. Adicional Actualización Normal T</t>
  </si>
  <si>
    <t>Contpaq i® Contabilidad U. Adicional Licencia Adicional T</t>
  </si>
  <si>
    <t>Contpaq i® Contabilidad U. Adicional Producto Nuevo T</t>
  </si>
  <si>
    <t>Contpaq i® Factura Electrónica U. Base 1 empresa R</t>
  </si>
  <si>
    <t>Contpaq i® Factura Electrónica U. Base 1 empresa Renovación R</t>
  </si>
  <si>
    <t>Contpaq i® Factura Electrónica U. Base Actualización Especial T</t>
  </si>
  <si>
    <t>Contpaq i® Factura Electrónica U. Base Actualización Normal T</t>
  </si>
  <si>
    <t>Contpaq i®Factura Electrónica U. Base Licencia Adicional T</t>
  </si>
  <si>
    <t>Contpaq i® Factura Electrónica U. Base Multi-empresa R</t>
  </si>
  <si>
    <t>Contpaq i® Factura Electrónica U. Base Multi-empresa Renovación R</t>
  </si>
  <si>
    <t>Contpaq i® Factura Electrónica U. Adicional 1 empresa R</t>
  </si>
  <si>
    <t>Contpaq i® Factura Electrónica U. Adicional 1 empresa Renovación R</t>
  </si>
  <si>
    <t>Contpaq i® Factura Electrónica U. Adicional Actualización Especial T</t>
  </si>
  <si>
    <t>Contpaq i® Factura Electrónica U. Adicional Actualización Normal T</t>
  </si>
  <si>
    <t>Contpaq i® Factura Electrónica U. Adicional Usuario Adicional T</t>
  </si>
  <si>
    <t>Contpaq i®Factura Electrónica U. Adicional Licencia Adicional T</t>
  </si>
  <si>
    <t>Contpaq i® Factura Electrónica U. Adicional Multi-empresa R</t>
  </si>
  <si>
    <t>Contpaq i® Factura Electrónica U. Adicional Multi-empresa Renovación R</t>
  </si>
  <si>
    <t>Contpaq i® Nominas U. Base Actualización Especial T</t>
  </si>
  <si>
    <t>Contpaq i® Nominas U. Base Actualización Normal T</t>
  </si>
  <si>
    <t>Contpaq i® Nominas U. Base Licencia Anual Nueva R</t>
  </si>
  <si>
    <t>Contpaq i® Nominas U. Base Licencia Adicional T</t>
  </si>
  <si>
    <t>Contpaq i® Nominas U. Base Renovación Licencia Anual R</t>
  </si>
  <si>
    <t>Contpaq i® Nominas U. Adicional Actualización Especial T</t>
  </si>
  <si>
    <t>Contpaq i® Nominas U. Adicional Actualización Normal T</t>
  </si>
  <si>
    <t>Contpaq i® Nominas U. Adicional Usuario Adicional T</t>
  </si>
  <si>
    <t>Contpaq i® Nominas U. Adicional Licencia Anual Nueva R</t>
  </si>
  <si>
    <t>Contpaq i® Nominas U. Adicional Licencia Adicional T</t>
  </si>
  <si>
    <t>Contpaq i® Nominas U. Adicional Renovación Licencia Anual R</t>
  </si>
  <si>
    <t>Contpaq i® Punto de Venta U. Base Actualización Especial T</t>
  </si>
  <si>
    <t>Contpaq i® Punto de Venta U. Base Actualización Normal T</t>
  </si>
  <si>
    <t>Contpaq i® Punto de Venta U. Base Licencia Adicional T</t>
  </si>
  <si>
    <t>Contpaq i® Punto de Venta U. Base Producto Nuevo T</t>
  </si>
  <si>
    <t>Contpaq i® Punto de Venta U. Adicional Actualización Especial T</t>
  </si>
  <si>
    <t>Contpaq i® Punto de Venta U. Adicional Actualización Normal T</t>
  </si>
  <si>
    <t>Contpaq i® Punto de Venta U. Adicional Licencia Adicional T</t>
  </si>
  <si>
    <t>Contpaq i® Punto de Venta U. Adicional Producto Nuevo T</t>
  </si>
  <si>
    <t>Contpaq i® CFDI Nóminas+ Mono-Empresa R</t>
  </si>
  <si>
    <t>Contpaq i® XML Línea + Multi-Empresa, Multi-Usuario R</t>
  </si>
  <si>
    <t>Contpaq i® Business intelligenceU.Base RFC Adicional</t>
  </si>
  <si>
    <t>Easy Retail</t>
  </si>
  <si>
    <t>Easy Retail Admin Usuario Base Producto Nuevo Tradicional</t>
  </si>
  <si>
    <t>240min</t>
  </si>
  <si>
    <t>Easy Retail Admin Usuario Adicional Producto Nuevo Tradicional</t>
  </si>
  <si>
    <t>Easy Retail Admin Usuario Base Actualización Normal Tradicional</t>
  </si>
  <si>
    <t>30min</t>
  </si>
  <si>
    <t>Easy Retail Admin Usuario Adicional Actualización Normal Tradicional</t>
  </si>
  <si>
    <t>Easy Retail Admin Usuario Admin Base Actualización Especial Tradicional</t>
  </si>
  <si>
    <t>Easy Retail Admin Usuario Adicional Actualización Especial Tradicional</t>
  </si>
  <si>
    <t>Easy Retail Admin Usuario Base Licencia Adicional Tradicional</t>
  </si>
  <si>
    <t>Easy Retail Admin Usuario Adicional Licencia Adicional Tradicional</t>
  </si>
  <si>
    <t>Easy Invoice Mono Empresa Usuario Base Producto Nuevo Tradicional</t>
  </si>
  <si>
    <t>Easy Invoice Mono Empresa Usuario Adicional Producto Nuevo Tradicional</t>
  </si>
  <si>
    <t>Easy Invoice Mono Empresa Usuario Base Actualización Normal Tradicional</t>
  </si>
  <si>
    <t>Easy Invoice Mono Empresa Usuario Adicional Actualización Normal Tradicional</t>
  </si>
  <si>
    <t>Easy Invoice Mono Empresa Usuario Base Actualización Especial Tradicional</t>
  </si>
  <si>
    <t>Easy Invoice Mono Empresa Usuario Adicional Actualización Especial Tradicional</t>
  </si>
  <si>
    <t>Easy Invoice Mono Empresa Usuario Base Licencia Adicional Tradicional</t>
  </si>
  <si>
    <t>Easy Invoice Mono Empresa Usuario Adicional Licencia Adicional Tradicional</t>
  </si>
  <si>
    <t>Easy Invoice Multi - Empresa Usuario Base Producto Nuevo Tradicional</t>
  </si>
  <si>
    <t>Easy Invoice Multi - Empresa Usuario Adicional Producto Nuevo Tradicional</t>
  </si>
  <si>
    <t>Easy Invoice Multi - Empresa Usuario Base Actualización Normal Tradicional</t>
  </si>
  <si>
    <t>Easy Invoice Multi - Empresa Usuario Adicional Actualización Normal Tradicional</t>
  </si>
  <si>
    <t>Easy Invoice Multi - Empresa Usuario Base Actualización Especial Tradicional</t>
  </si>
  <si>
    <t>Easy Invoice Multi - Empresa Usuario Adicional Actualización Especial Tradicional</t>
  </si>
  <si>
    <t>Easy Invoice Multi - Empresa Usuario Base Licencia Adicional Tradicional</t>
  </si>
  <si>
    <t>Easy Invoice Multi - Empresa Usuario Adicional Licencia Adicional Tradicional</t>
  </si>
  <si>
    <t>Easy POS Usuario Base Producto Nuevo Tradicional</t>
  </si>
  <si>
    <t>Easy POS Usuario Adicional Producto Nuevo Tradicional</t>
  </si>
  <si>
    <t>Easy POS Usuario Base Actualización Normal Tradicional</t>
  </si>
  <si>
    <t>Easy POS Usuario Adicional Actualización Normal Tradicional</t>
  </si>
  <si>
    <t>Easy POS Usuario Base Actualización Especial Tradicional</t>
  </si>
  <si>
    <t>Easy POS Usuario Adicional Actualización Especial Tradicional</t>
  </si>
  <si>
    <t>Easy POS Usuario Base Licencia Adicional Tradicional</t>
  </si>
  <si>
    <t>Easy POS Adicional Licencia Adicional Tradicional</t>
  </si>
  <si>
    <t>Paquete de Servicios</t>
  </si>
  <si>
    <t>Paquete de 5 horas de Asesoría y Soporte Técnico Contpaq i®, Servicio vía Remota</t>
  </si>
  <si>
    <t>300min</t>
  </si>
  <si>
    <t>Paquete de 2 horas de Asesoría y Soporte Técnico Contpaq i®, Servicio vía Remota (Incluye 2 horas gratis por ser cliente distinguido)</t>
  </si>
  <si>
    <t>Paquete de 2 horas de Asesoría y Soporte Técnico Contpaq i®, Servicio vía Remota</t>
  </si>
  <si>
    <t>Servicio de Implementación, Activación y Capacitación Easy Retail Usuario Base</t>
  </si>
  <si>
    <t>240 min</t>
  </si>
  <si>
    <t>Servicio de Implementación, Activación Easy Retail Usuario Adicional</t>
  </si>
  <si>
    <t>120 min</t>
  </si>
  <si>
    <t>Servicio de Implementación de JoinData</t>
  </si>
  <si>
    <t>Servicio de Implementación de los Sistemas de Contpaq i® Servicio Vía Remota por hora</t>
  </si>
  <si>
    <t>Interfaz entre los Productos Contpaq i®</t>
  </si>
  <si>
    <t>Join Data</t>
  </si>
  <si>
    <t>Join Data, conexión y migración de información entre distintas bases de datos</t>
  </si>
  <si>
    <t>2 semanas</t>
  </si>
  <si>
    <t>thinstuff</t>
  </si>
  <si>
    <t>XP/VS Terminal Server Lite</t>
  </si>
  <si>
    <t>Moneda</t>
  </si>
  <si>
    <t>Precio al público S/IVA</t>
  </si>
  <si>
    <t>1 conexión para un servidor</t>
  </si>
  <si>
    <t>USD</t>
  </si>
  <si>
    <t>3 conexiones para un servidor</t>
  </si>
  <si>
    <t>5 conexiones de un servidor</t>
  </si>
  <si>
    <t>10 conexiones de un servidor</t>
  </si>
  <si>
    <t>conexiones ilimitadas para un servidor</t>
  </si>
  <si>
    <t>Versión STANDARD</t>
  </si>
  <si>
    <r>
      <t>XP/VS Terminal Server</t>
    </r>
    <r>
      <rPr>
        <b/>
        <sz val="11"/>
        <color rgb="FF000000"/>
        <rFont val="Calibri"/>
        <family val="2"/>
        <charset val="1"/>
      </rPr>
      <t>"STANDARD"</t>
    </r>
    <r>
      <rPr>
        <sz val="11"/>
        <color rgb="FF000000"/>
        <rFont val="Calibri"/>
        <family val="2"/>
        <charset val="1"/>
      </rPr>
      <t>3 conexiones paquete de 1 servidor</t>
    </r>
  </si>
  <si>
    <r>
      <t>XP/VS Terminal Server</t>
    </r>
    <r>
      <rPr>
        <b/>
        <sz val="11"/>
        <color rgb="FF000000"/>
        <rFont val="Calibri"/>
        <family val="2"/>
        <charset val="1"/>
      </rPr>
      <t>"STANDARD"</t>
    </r>
    <r>
      <rPr>
        <sz val="11"/>
        <color rgb="FF000000"/>
        <rFont val="Calibri"/>
        <family val="2"/>
        <charset val="1"/>
      </rPr>
      <t>5 conexiones paquete de 1 servidor</t>
    </r>
  </si>
  <si>
    <r>
      <t>XP/VS Terminal Server</t>
    </r>
    <r>
      <rPr>
        <b/>
        <sz val="11"/>
        <color rgb="FF000000"/>
        <rFont val="Calibri"/>
        <family val="2"/>
        <charset val="1"/>
      </rPr>
      <t>"STANDARD"</t>
    </r>
    <r>
      <rPr>
        <sz val="11"/>
        <color rgb="FF000000"/>
        <rFont val="Calibri"/>
        <family val="2"/>
        <charset val="1"/>
      </rPr>
      <t>10 conexiones paquete de 1 servidor</t>
    </r>
  </si>
  <si>
    <r>
      <t>XP/VS Terminal Server</t>
    </r>
    <r>
      <rPr>
        <b/>
        <sz val="11"/>
        <color rgb="FF000000"/>
        <rFont val="Calibri"/>
        <family val="2"/>
        <charset val="1"/>
      </rPr>
      <t>"STANDARD"</t>
    </r>
    <r>
      <rPr>
        <sz val="11"/>
        <color rgb="FF000000"/>
        <rFont val="Calibri"/>
        <family val="2"/>
        <charset val="1"/>
      </rPr>
      <t>paquete ilimitado de 1 servidor</t>
    </r>
  </si>
  <si>
    <t>Versión Profesional</t>
  </si>
  <si>
    <r>
      <t>XP/VS Terminal Server "</t>
    </r>
    <r>
      <rPr>
        <b/>
        <sz val="11"/>
        <color rgb="FF000000"/>
        <rFont val="Calibri"/>
        <family val="2"/>
        <charset val="1"/>
      </rPr>
      <t>POFESIONAL</t>
    </r>
    <r>
      <rPr>
        <sz val="11"/>
        <color rgb="FF000000"/>
        <rFont val="Calibri"/>
        <family val="2"/>
        <charset val="1"/>
      </rPr>
      <t>" 3 conexiones paquete de 1 servidor</t>
    </r>
  </si>
  <si>
    <r>
      <t>XP/VS Terminal Server "</t>
    </r>
    <r>
      <rPr>
        <b/>
        <sz val="11"/>
        <color rgb="FF000000"/>
        <rFont val="Calibri"/>
        <family val="2"/>
        <charset val="1"/>
      </rPr>
      <t>POFESIONAL</t>
    </r>
    <r>
      <rPr>
        <sz val="11"/>
        <color rgb="FF000000"/>
        <rFont val="Calibri"/>
        <family val="2"/>
        <charset val="1"/>
      </rPr>
      <t>" 5 conexiones paquete de 1 servidor</t>
    </r>
  </si>
  <si>
    <r>
      <t>XP/VS Terminal Server "</t>
    </r>
    <r>
      <rPr>
        <b/>
        <sz val="11"/>
        <color rgb="FF000000"/>
        <rFont val="Calibri"/>
        <family val="2"/>
        <charset val="1"/>
      </rPr>
      <t>POFESIONAL</t>
    </r>
    <r>
      <rPr>
        <sz val="11"/>
        <color rgb="FF000000"/>
        <rFont val="Calibri"/>
        <family val="2"/>
        <charset val="1"/>
      </rPr>
      <t>" 10 conexiones paquete de 1 servidor</t>
    </r>
  </si>
  <si>
    <r>
      <t>XP/VS Terminal Server "</t>
    </r>
    <r>
      <rPr>
        <b/>
        <sz val="11"/>
        <color rgb="FF000000"/>
        <rFont val="Calibri"/>
        <family val="2"/>
        <charset val="1"/>
      </rPr>
      <t>POFESIONAL</t>
    </r>
    <r>
      <rPr>
        <sz val="11"/>
        <color rgb="FF000000"/>
        <rFont val="Calibri"/>
        <family val="2"/>
        <charset val="1"/>
      </rPr>
      <t>" paquete ilimitado por 1 servidor</t>
    </r>
  </si>
  <si>
    <t>Servicios adicionales</t>
  </si>
  <si>
    <t>Adquisición de Domino para página web</t>
  </si>
  <si>
    <t>Adquisición de hosting para página web</t>
  </si>
  <si>
    <t>Servicio de Atención a Clientes.</t>
  </si>
  <si>
    <t>Servicio Integral de Ventas</t>
  </si>
  <si>
    <t>Servicio</t>
  </si>
  <si>
    <t>Precio al publico</t>
  </si>
  <si>
    <t>Tiempo de instalación vía remota</t>
  </si>
  <si>
    <t>Tiempo de instalación presencial</t>
  </si>
  <si>
    <t>Contpaq i® Bancos U.  Base Renovación</t>
  </si>
  <si>
    <t>Contpaq i® Bancos U. Adicional Renovación</t>
  </si>
  <si>
    <t>Contpaq i® Contabilidad U. Base Renovación</t>
  </si>
  <si>
    <t>Contpaq i® Contabilidad U. Adicional Renovación</t>
  </si>
  <si>
    <t>Contpaq i® CRM U. Base Licencia nueva RFC</t>
  </si>
  <si>
    <t>Contpaq i® CRM U. Base Renovación</t>
  </si>
  <si>
    <t>Contpaq i® CRM U. Adicional Licencia nueva RFC</t>
  </si>
  <si>
    <t>Contpaq i® CRM U. Adicional Renovación</t>
  </si>
  <si>
    <t>Contpaq i® Producción U. Base Licencia</t>
  </si>
  <si>
    <t>Contpaq i®  Producción U. Adicional  Licencia</t>
  </si>
  <si>
    <t>Contpaq i® Producción U. Base Renovación</t>
  </si>
  <si>
    <t>Contpaq i® Producción U. Adicional Renovación</t>
  </si>
  <si>
    <t>Contpaq i® Business intelligence U. Base Renovación</t>
  </si>
  <si>
    <t>Contpaq i® Business intelligence U. Adicional  Renovación</t>
  </si>
  <si>
    <t>Contpaq i® Business intelligence U. Base Usuario Adicional</t>
  </si>
  <si>
    <t>Precio distribuidor  S/IVA</t>
  </si>
  <si>
    <t>Dólares</t>
  </si>
  <si>
    <t>Diseño de página Web Básico (Hasta 5 páginas, incluye formulario de Contacto, Ubicación en Mapa y 3 revisiones)</t>
  </si>
  <si>
    <t>Paquete de 1000 trípticos doble cara a color</t>
  </si>
  <si>
    <t>Fama color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</si>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</sst>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.00"/>
    <numFmt numFmtId="165" formatCode="[$$-80A]#,##0.00;[Red]\-[$$-80A]#,##0.00"/>
    <numFmt numFmtId="166" formatCode="_-\$* #,##0.00_-;&quot;-$&quot;* #,##0.00_-;_-\$* \-??_-;_-@_-"/>
  </numFmts>
  <fonts count="13" x14ac:knownFonts="1">
    <font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5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B9CDE5"/>
        <bgColor rgb="FFC0C0C0"/>
      </patternFill>
    </fill>
    <fill>
      <patternFill patternType="solid">
        <fgColor rgb="FFDDDDDD"/>
        <bgColor rgb="FFB9CDE5"/>
      </patternFill>
    </fill>
    <fill>
      <patternFill patternType="solid">
        <fgColor rgb="FFD99694"/>
        <bgColor rgb="FFFF99CC"/>
      </patternFill>
    </fill>
    <fill>
      <patternFill patternType="solid">
        <fgColor rgb="FFFFFF66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166" fontId="11" fillId="0" borderId="0" applyBorder="0" applyProtection="0"/>
  </cellStyleXfs>
  <cellXfs count="49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/>
    <xf numFmtId="49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right" vertical="center"/>
    </xf>
    <xf numFmtId="164" fontId="0" fillId="0" borderId="2" xfId="0" applyNumberFormat="1" applyBorder="1"/>
    <xf numFmtId="0" fontId="0" fillId="0" borderId="2" xfId="0" applyFont="1" applyBorder="1" applyAlignment="1">
      <alignment wrapText="1"/>
    </xf>
    <xf numFmtId="165" fontId="0" fillId="0" borderId="2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64" fontId="0" fillId="0" borderId="2" xfId="0" applyNumberFormat="1" applyBorder="1"/>
    <xf numFmtId="165" fontId="0" fillId="0" borderId="2" xfId="0" applyNumberFormat="1" applyBorder="1"/>
    <xf numFmtId="0" fontId="9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/>
    <xf numFmtId="166" fontId="0" fillId="0" borderId="1" xfId="1" applyFont="1" applyBorder="1" applyAlignment="1" applyProtection="1"/>
    <xf numFmtId="0" fontId="9" fillId="5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8" fillId="0" borderId="3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2" fillId="0" borderId="1" xfId="0" applyFont="1" applyBorder="1"/>
    <xf numFmtId="0" fontId="0" fillId="0" borderId="1" xfId="0" applyBorder="1" applyAlignment="1">
      <alignment horizontal="left" vertical="center"/>
    </xf>
    <xf numFmtId="166" fontId="11" fillId="0" borderId="1" xfId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166" fontId="0" fillId="0" borderId="1" xfId="1" applyFont="1" applyBorder="1" applyAlignment="1" applyProtection="1">
      <alignment horizontal="right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10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6" fontId="0" fillId="0" borderId="1" xfId="1" applyFont="1" applyBorder="1" applyAlignment="1" applyProtection="1">
      <alignment horizontal="right"/>
    </xf>
    <xf numFmtId="0" fontId="0" fillId="0" borderId="1" xfId="0" applyBorder="1" applyAlignment="1">
      <alignment horizontal="right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6" fontId="11" fillId="0" borderId="1" xfId="1" applyBorder="1"/>
    <xf numFmtId="166" fontId="11" fillId="0" borderId="1" xfId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DDDD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"/>
  <sheetViews>
    <sheetView tabSelected="1" zoomScaleNormal="100" workbookViewId="0">
      <pane xSplit="5" ySplit="1" topLeftCell="F176" activePane="bottomRight" state="frozen"/>
      <selection pane="topRight" activeCell="F1" sqref="F1"/>
      <selection pane="bottomLeft" activeCell="A2" sqref="A2"/>
      <selection pane="bottomRight" activeCell="C186" sqref="C186"/>
    </sheetView>
  </sheetViews>
  <sheetFormatPr baseColWidth="10" defaultColWidth="9.140625" defaultRowHeight="15" x14ac:dyDescent="0.25"/>
  <cols>
    <col min="1" max="1" width="54.7109375"/>
    <col min="2" max="2" width="24"/>
    <col min="3" max="3" width="34.42578125"/>
    <col min="4" max="4" width="23.85546875"/>
    <col min="5" max="5" width="28.28515625"/>
    <col min="6" max="1025" width="10.5703125"/>
  </cols>
  <sheetData>
    <row r="1" spans="1:5" ht="30" x14ac:dyDescent="0.25">
      <c r="A1" s="1" t="s">
        <v>0</v>
      </c>
      <c r="B1" s="2" t="s">
        <v>153</v>
      </c>
      <c r="C1" s="3" t="s">
        <v>154</v>
      </c>
      <c r="D1" s="3" t="s">
        <v>1</v>
      </c>
      <c r="E1" s="3" t="s">
        <v>2</v>
      </c>
    </row>
    <row r="2" spans="1:5" x14ac:dyDescent="0.25">
      <c r="A2" s="42" t="s">
        <v>3</v>
      </c>
      <c r="B2" s="42"/>
      <c r="C2" s="42"/>
      <c r="D2" s="42"/>
      <c r="E2" s="42"/>
    </row>
    <row r="3" spans="1:5" x14ac:dyDescent="0.25">
      <c r="A3" s="42"/>
      <c r="B3" s="42"/>
      <c r="C3" s="42"/>
      <c r="D3" s="42"/>
      <c r="E3" s="42"/>
    </row>
    <row r="4" spans="1:5" x14ac:dyDescent="0.25">
      <c r="A4" s="42"/>
      <c r="B4" s="42"/>
      <c r="C4" s="42"/>
      <c r="D4" s="42"/>
      <c r="E4" s="42"/>
    </row>
    <row r="5" spans="1:5" x14ac:dyDescent="0.25">
      <c r="A5" s="42"/>
      <c r="B5" s="42"/>
      <c r="C5" s="42"/>
      <c r="D5" s="42"/>
      <c r="E5" s="42"/>
    </row>
    <row r="6" spans="1:5" x14ac:dyDescent="0.25">
      <c r="A6" s="4" t="s">
        <v>4</v>
      </c>
      <c r="B6" s="5" t="s">
        <v>5</v>
      </c>
      <c r="C6" s="5" t="s">
        <v>6</v>
      </c>
      <c r="D6" s="6">
        <v>5690</v>
      </c>
      <c r="E6" s="7">
        <f>D6-(D6*0.3)</f>
        <v>3983</v>
      </c>
    </row>
    <row r="7" spans="1:5" x14ac:dyDescent="0.25">
      <c r="A7" s="4" t="s">
        <v>7</v>
      </c>
      <c r="B7" s="5" t="s">
        <v>5</v>
      </c>
      <c r="C7" s="5" t="s">
        <v>6</v>
      </c>
      <c r="D7" s="6">
        <v>7190</v>
      </c>
      <c r="E7" s="7">
        <f>D7-(D7*0.3)</f>
        <v>5033</v>
      </c>
    </row>
    <row r="8" spans="1:5" x14ac:dyDescent="0.25">
      <c r="A8" s="4" t="s">
        <v>8</v>
      </c>
      <c r="B8" s="5" t="s">
        <v>6</v>
      </c>
      <c r="C8" s="5" t="s">
        <v>9</v>
      </c>
      <c r="D8" s="6">
        <v>7190</v>
      </c>
      <c r="E8" s="7">
        <f>D8-(D8*0.3)</f>
        <v>5033</v>
      </c>
    </row>
    <row r="9" spans="1:5" x14ac:dyDescent="0.25">
      <c r="A9" s="4" t="s">
        <v>10</v>
      </c>
      <c r="B9" s="5" t="s">
        <v>5</v>
      </c>
      <c r="C9" s="5" t="s">
        <v>6</v>
      </c>
      <c r="D9" s="6">
        <v>1536</v>
      </c>
      <c r="E9" s="7">
        <f>D9-(D9*0.25)</f>
        <v>1152</v>
      </c>
    </row>
    <row r="10" spans="1:5" x14ac:dyDescent="0.25">
      <c r="A10" s="4" t="s">
        <v>11</v>
      </c>
      <c r="B10" s="5" t="s">
        <v>5</v>
      </c>
      <c r="C10" s="5" t="s">
        <v>6</v>
      </c>
      <c r="D10" s="6">
        <v>1940</v>
      </c>
      <c r="E10" s="7">
        <f>D10-(D10*0.25)</f>
        <v>1455</v>
      </c>
    </row>
    <row r="11" spans="1:5" x14ac:dyDescent="0.25">
      <c r="A11" s="4" t="s">
        <v>12</v>
      </c>
      <c r="B11" s="5" t="s">
        <v>6</v>
      </c>
      <c r="C11" s="5" t="s">
        <v>9</v>
      </c>
      <c r="D11" s="6">
        <v>2643</v>
      </c>
      <c r="E11" s="7">
        <f>D11-(D11*0.3)</f>
        <v>1850.1</v>
      </c>
    </row>
    <row r="12" spans="1:5" x14ac:dyDescent="0.25">
      <c r="A12" s="4" t="s">
        <v>13</v>
      </c>
      <c r="B12" s="5" t="s">
        <v>14</v>
      </c>
      <c r="C12" s="5" t="s">
        <v>5</v>
      </c>
      <c r="D12" s="6">
        <v>3390</v>
      </c>
      <c r="E12" s="7">
        <f>D12-(D12*0.3)</f>
        <v>2373</v>
      </c>
    </row>
    <row r="13" spans="1:5" x14ac:dyDescent="0.25">
      <c r="A13" s="4" t="s">
        <v>15</v>
      </c>
      <c r="B13" s="5" t="s">
        <v>5</v>
      </c>
      <c r="C13" s="5" t="s">
        <v>6</v>
      </c>
      <c r="D13" s="6">
        <v>890</v>
      </c>
      <c r="E13" s="7">
        <f>D13-(D13*0.3)</f>
        <v>623</v>
      </c>
    </row>
    <row r="14" spans="1:5" x14ac:dyDescent="0.25">
      <c r="A14" s="4" t="s">
        <v>155</v>
      </c>
      <c r="B14" s="5" t="s">
        <v>5</v>
      </c>
      <c r="C14" s="5" t="s">
        <v>6</v>
      </c>
      <c r="D14" s="6">
        <v>3390</v>
      </c>
      <c r="E14" s="7">
        <f>D14-(D14*0.3)</f>
        <v>2373</v>
      </c>
    </row>
    <row r="15" spans="1:5" x14ac:dyDescent="0.25">
      <c r="A15" s="4" t="s">
        <v>156</v>
      </c>
      <c r="B15" s="5" t="s">
        <v>6</v>
      </c>
      <c r="C15" s="5" t="s">
        <v>9</v>
      </c>
      <c r="D15" s="6">
        <v>890</v>
      </c>
      <c r="E15" s="7">
        <f>D15-(D15*0.3)</f>
        <v>623</v>
      </c>
    </row>
    <row r="16" spans="1:5" x14ac:dyDescent="0.25">
      <c r="A16" s="4" t="s">
        <v>16</v>
      </c>
      <c r="B16" s="5" t="s">
        <v>5</v>
      </c>
      <c r="C16" s="5" t="s">
        <v>6</v>
      </c>
      <c r="D16" s="6">
        <v>2690</v>
      </c>
      <c r="E16" s="7">
        <f>D16-(D16*0.25)</f>
        <v>2017.5</v>
      </c>
    </row>
    <row r="17" spans="1:5" x14ac:dyDescent="0.25">
      <c r="A17" s="4" t="s">
        <v>17</v>
      </c>
      <c r="B17" s="5" t="s">
        <v>5</v>
      </c>
      <c r="C17" s="5" t="s">
        <v>6</v>
      </c>
      <c r="D17" s="6">
        <v>3390</v>
      </c>
      <c r="E17" s="7">
        <f>D17-(D17*0.25)</f>
        <v>2542.5</v>
      </c>
    </row>
    <row r="18" spans="1:5" x14ac:dyDescent="0.25">
      <c r="A18" s="4" t="s">
        <v>18</v>
      </c>
      <c r="B18" s="5" t="s">
        <v>6</v>
      </c>
      <c r="C18" s="5" t="s">
        <v>9</v>
      </c>
      <c r="D18" s="6">
        <v>3390</v>
      </c>
      <c r="E18" s="7">
        <f>D18-(D18*0.3)</f>
        <v>2373</v>
      </c>
    </row>
    <row r="19" spans="1:5" x14ac:dyDescent="0.25">
      <c r="A19" s="4" t="s">
        <v>19</v>
      </c>
      <c r="B19" s="5" t="s">
        <v>14</v>
      </c>
      <c r="C19" s="5" t="s">
        <v>5</v>
      </c>
      <c r="D19" s="6">
        <v>5290</v>
      </c>
      <c r="E19" s="7">
        <f>D19-(D19*0.3)</f>
        <v>3703</v>
      </c>
    </row>
    <row r="20" spans="1:5" x14ac:dyDescent="0.25">
      <c r="A20" s="4" t="s">
        <v>20</v>
      </c>
      <c r="B20" s="5" t="s">
        <v>5</v>
      </c>
      <c r="C20" s="5" t="s">
        <v>6</v>
      </c>
      <c r="D20" s="6">
        <v>726</v>
      </c>
      <c r="E20" s="7">
        <f>D20-(D20*0.25)</f>
        <v>544.5</v>
      </c>
    </row>
    <row r="21" spans="1:5" x14ac:dyDescent="0.25">
      <c r="A21" s="4" t="s">
        <v>21</v>
      </c>
      <c r="B21" s="5" t="s">
        <v>5</v>
      </c>
      <c r="C21" s="5" t="s">
        <v>6</v>
      </c>
      <c r="D21" s="6">
        <v>915</v>
      </c>
      <c r="E21" s="7">
        <f>D21-(D21*0.25)</f>
        <v>686.25</v>
      </c>
    </row>
    <row r="22" spans="1:5" x14ac:dyDescent="0.25">
      <c r="A22" s="4" t="s">
        <v>22</v>
      </c>
      <c r="B22" s="5" t="s">
        <v>6</v>
      </c>
      <c r="C22" s="5" t="s">
        <v>9</v>
      </c>
      <c r="D22" s="6">
        <v>915</v>
      </c>
      <c r="E22" s="7">
        <f t="shared" ref="E22:E32" si="0">D22-(D22*0.3)</f>
        <v>640.5</v>
      </c>
    </row>
    <row r="23" spans="1:5" x14ac:dyDescent="0.25">
      <c r="A23" s="4" t="s">
        <v>23</v>
      </c>
      <c r="B23" s="5" t="s">
        <v>14</v>
      </c>
      <c r="C23" s="5" t="s">
        <v>5</v>
      </c>
      <c r="D23" s="6">
        <v>1428</v>
      </c>
      <c r="E23" s="7">
        <f t="shared" si="0"/>
        <v>999.6</v>
      </c>
    </row>
    <row r="24" spans="1:5" x14ac:dyDescent="0.25">
      <c r="A24" s="4" t="s">
        <v>24</v>
      </c>
      <c r="B24" s="5" t="s">
        <v>5</v>
      </c>
      <c r="C24" s="5" t="s">
        <v>5</v>
      </c>
      <c r="D24" s="6">
        <v>990</v>
      </c>
      <c r="E24" s="7">
        <f t="shared" si="0"/>
        <v>693</v>
      </c>
    </row>
    <row r="25" spans="1:5" x14ac:dyDescent="0.25">
      <c r="A25" s="4" t="s">
        <v>25</v>
      </c>
      <c r="B25" s="5" t="s">
        <v>14</v>
      </c>
      <c r="C25" s="5" t="s">
        <v>5</v>
      </c>
      <c r="D25" s="6">
        <v>6790</v>
      </c>
      <c r="E25" s="7">
        <f t="shared" si="0"/>
        <v>4753</v>
      </c>
    </row>
    <row r="26" spans="1:5" x14ac:dyDescent="0.25">
      <c r="A26" s="4" t="s">
        <v>26</v>
      </c>
      <c r="B26" s="5" t="s">
        <v>5</v>
      </c>
      <c r="C26" s="5" t="s">
        <v>6</v>
      </c>
      <c r="D26" s="6">
        <v>6790</v>
      </c>
      <c r="E26" s="7">
        <f t="shared" si="0"/>
        <v>4753</v>
      </c>
    </row>
    <row r="27" spans="1:5" x14ac:dyDescent="0.25">
      <c r="A27" s="4" t="s">
        <v>27</v>
      </c>
      <c r="B27" s="5" t="s">
        <v>5</v>
      </c>
      <c r="C27" s="5" t="s">
        <v>6</v>
      </c>
      <c r="D27" s="6">
        <v>1810</v>
      </c>
      <c r="E27" s="7">
        <f t="shared" si="0"/>
        <v>1267</v>
      </c>
    </row>
    <row r="28" spans="1:5" x14ac:dyDescent="0.25">
      <c r="A28" s="4" t="s">
        <v>28</v>
      </c>
      <c r="B28" s="5" t="s">
        <v>14</v>
      </c>
      <c r="C28" s="5" t="s">
        <v>5</v>
      </c>
      <c r="D28" s="6">
        <v>1810</v>
      </c>
      <c r="E28" s="7">
        <f t="shared" si="0"/>
        <v>1267</v>
      </c>
    </row>
    <row r="29" spans="1:5" x14ac:dyDescent="0.25">
      <c r="A29" s="4" t="s">
        <v>29</v>
      </c>
      <c r="B29" s="5" t="s">
        <v>14</v>
      </c>
      <c r="C29" s="5" t="s">
        <v>5</v>
      </c>
      <c r="D29" s="6">
        <v>3390</v>
      </c>
      <c r="E29" s="7">
        <f t="shared" si="0"/>
        <v>2373</v>
      </c>
    </row>
    <row r="30" spans="1:5" x14ac:dyDescent="0.25">
      <c r="A30" s="4" t="s">
        <v>157</v>
      </c>
      <c r="B30" s="5" t="s">
        <v>5</v>
      </c>
      <c r="C30" s="5" t="s">
        <v>6</v>
      </c>
      <c r="D30" s="6">
        <v>3390</v>
      </c>
      <c r="E30" s="7">
        <f t="shared" si="0"/>
        <v>2373</v>
      </c>
    </row>
    <row r="31" spans="1:5" x14ac:dyDescent="0.25">
      <c r="A31" s="4" t="s">
        <v>30</v>
      </c>
      <c r="B31" s="5" t="s">
        <v>5</v>
      </c>
      <c r="C31" s="5" t="s">
        <v>6</v>
      </c>
      <c r="D31" s="6">
        <v>890</v>
      </c>
      <c r="E31" s="7">
        <f t="shared" si="0"/>
        <v>623</v>
      </c>
    </row>
    <row r="32" spans="1:5" x14ac:dyDescent="0.25">
      <c r="A32" s="4" t="s">
        <v>158</v>
      </c>
      <c r="B32" s="5" t="s">
        <v>6</v>
      </c>
      <c r="C32" s="5" t="s">
        <v>9</v>
      </c>
      <c r="D32" s="6">
        <v>890</v>
      </c>
      <c r="E32" s="7">
        <f t="shared" si="0"/>
        <v>623</v>
      </c>
    </row>
    <row r="33" spans="1:5" x14ac:dyDescent="0.25">
      <c r="A33" s="4" t="s">
        <v>31</v>
      </c>
      <c r="B33" s="5" t="s">
        <v>5</v>
      </c>
      <c r="C33" s="5" t="s">
        <v>6</v>
      </c>
      <c r="D33" s="6">
        <v>2690</v>
      </c>
      <c r="E33" s="7">
        <f>D33-(D33*0.25)</f>
        <v>2017.5</v>
      </c>
    </row>
    <row r="34" spans="1:5" x14ac:dyDescent="0.25">
      <c r="A34" s="4" t="s">
        <v>32</v>
      </c>
      <c r="B34" s="5" t="s">
        <v>5</v>
      </c>
      <c r="C34" s="5" t="s">
        <v>6</v>
      </c>
      <c r="D34" s="6">
        <v>3390</v>
      </c>
      <c r="E34" s="7">
        <f>D34-(D34*0.25)</f>
        <v>2542.5</v>
      </c>
    </row>
    <row r="35" spans="1:5" x14ac:dyDescent="0.25">
      <c r="A35" s="4" t="s">
        <v>33</v>
      </c>
      <c r="B35" s="5" t="s">
        <v>6</v>
      </c>
      <c r="C35" s="5" t="s">
        <v>9</v>
      </c>
      <c r="D35" s="6">
        <v>3390</v>
      </c>
      <c r="E35" s="7">
        <f>D35-(D35*0.3)</f>
        <v>2373</v>
      </c>
    </row>
    <row r="36" spans="1:5" x14ac:dyDescent="0.25">
      <c r="A36" s="4" t="s">
        <v>34</v>
      </c>
      <c r="B36" s="5" t="s">
        <v>14</v>
      </c>
      <c r="C36" s="5" t="s">
        <v>5</v>
      </c>
      <c r="D36" s="6">
        <v>5290</v>
      </c>
      <c r="E36" s="7">
        <f>D36-(D36*0.3)</f>
        <v>3703</v>
      </c>
    </row>
    <row r="37" spans="1:5" x14ac:dyDescent="0.25">
      <c r="A37" s="4" t="s">
        <v>35</v>
      </c>
      <c r="B37" s="5" t="s">
        <v>5</v>
      </c>
      <c r="C37" s="5" t="s">
        <v>6</v>
      </c>
      <c r="D37" s="6">
        <v>726</v>
      </c>
      <c r="E37" s="7">
        <f>D37-(D37*0.25)</f>
        <v>544.5</v>
      </c>
    </row>
    <row r="38" spans="1:5" x14ac:dyDescent="0.25">
      <c r="A38" s="4" t="s">
        <v>36</v>
      </c>
      <c r="B38" s="5" t="s">
        <v>5</v>
      </c>
      <c r="C38" s="5" t="s">
        <v>6</v>
      </c>
      <c r="D38" s="6">
        <v>915</v>
      </c>
      <c r="E38" s="7">
        <f>D38-(D38*0.25)</f>
        <v>686.25</v>
      </c>
    </row>
    <row r="39" spans="1:5" x14ac:dyDescent="0.25">
      <c r="A39" s="4" t="s">
        <v>37</v>
      </c>
      <c r="B39" s="5" t="s">
        <v>6</v>
      </c>
      <c r="C39" s="5" t="s">
        <v>9</v>
      </c>
      <c r="D39" s="6">
        <v>915</v>
      </c>
      <c r="E39" s="7">
        <f>D39-(D39*0.3)</f>
        <v>640.5</v>
      </c>
    </row>
    <row r="40" spans="1:5" x14ac:dyDescent="0.25">
      <c r="A40" s="4" t="s">
        <v>38</v>
      </c>
      <c r="B40" s="5" t="s">
        <v>14</v>
      </c>
      <c r="C40" s="5" t="s">
        <v>5</v>
      </c>
      <c r="D40" s="6">
        <v>1428</v>
      </c>
      <c r="E40" s="7">
        <f>D40-(D40*0.3)</f>
        <v>999.6</v>
      </c>
    </row>
    <row r="41" spans="1:5" x14ac:dyDescent="0.25">
      <c r="A41" s="4" t="s">
        <v>39</v>
      </c>
      <c r="B41" s="5" t="s">
        <v>14</v>
      </c>
      <c r="C41" s="5" t="s">
        <v>5</v>
      </c>
      <c r="D41" s="6">
        <v>1890</v>
      </c>
      <c r="E41" s="7">
        <f>D41-(D41*0.3)</f>
        <v>1323</v>
      </c>
    </row>
    <row r="42" spans="1:5" x14ac:dyDescent="0.25">
      <c r="A42" s="4" t="s">
        <v>40</v>
      </c>
      <c r="B42" s="5" t="s">
        <v>5</v>
      </c>
      <c r="C42" s="5" t="s">
        <v>6</v>
      </c>
      <c r="D42" s="6">
        <v>1890</v>
      </c>
      <c r="E42" s="7">
        <f>D42-(D42*0.3)</f>
        <v>1323</v>
      </c>
    </row>
    <row r="43" spans="1:5" x14ac:dyDescent="0.25">
      <c r="A43" s="4" t="s">
        <v>41</v>
      </c>
      <c r="B43" s="5" t="s">
        <v>5</v>
      </c>
      <c r="C43" s="5" t="s">
        <v>6</v>
      </c>
      <c r="D43" s="6">
        <v>2690</v>
      </c>
      <c r="E43" s="7">
        <f>D43-(D43*0.25)</f>
        <v>2017.5</v>
      </c>
    </row>
    <row r="44" spans="1:5" x14ac:dyDescent="0.25">
      <c r="A44" s="4" t="s">
        <v>42</v>
      </c>
      <c r="B44" s="5" t="s">
        <v>5</v>
      </c>
      <c r="C44" s="5" t="s">
        <v>6</v>
      </c>
      <c r="D44" s="6">
        <v>3390</v>
      </c>
      <c r="E44" s="7">
        <f>D44-(D44*0.25)</f>
        <v>2542.5</v>
      </c>
    </row>
    <row r="45" spans="1:5" x14ac:dyDescent="0.25">
      <c r="A45" s="4" t="s">
        <v>43</v>
      </c>
      <c r="B45" s="5" t="s">
        <v>6</v>
      </c>
      <c r="C45" s="5" t="s">
        <v>9</v>
      </c>
      <c r="D45" s="6">
        <v>3390</v>
      </c>
      <c r="E45" s="7">
        <f>D45-(D45*0.3)</f>
        <v>2373</v>
      </c>
    </row>
    <row r="46" spans="1:5" x14ac:dyDescent="0.25">
      <c r="A46" s="4" t="s">
        <v>44</v>
      </c>
      <c r="B46" s="5" t="s">
        <v>5</v>
      </c>
      <c r="C46" s="5" t="s">
        <v>6</v>
      </c>
      <c r="D46" s="6">
        <v>2640</v>
      </c>
      <c r="E46" s="7">
        <f>D46-(D46*0.3)</f>
        <v>1848</v>
      </c>
    </row>
    <row r="47" spans="1:5" x14ac:dyDescent="0.25">
      <c r="A47" s="4" t="s">
        <v>45</v>
      </c>
      <c r="B47" s="5" t="s">
        <v>5</v>
      </c>
      <c r="C47" s="5" t="s">
        <v>6</v>
      </c>
      <c r="D47" s="6">
        <v>2640</v>
      </c>
      <c r="E47" s="7">
        <f>D47-(D47*0.3)</f>
        <v>1848</v>
      </c>
    </row>
    <row r="48" spans="1:5" x14ac:dyDescent="0.25">
      <c r="A48" s="4" t="s">
        <v>46</v>
      </c>
      <c r="B48" s="5" t="s">
        <v>5</v>
      </c>
      <c r="C48" s="5" t="s">
        <v>6</v>
      </c>
      <c r="D48" s="6">
        <v>540</v>
      </c>
      <c r="E48" s="7">
        <f>D48-(D48*0.3)</f>
        <v>378</v>
      </c>
    </row>
    <row r="49" spans="1:5" x14ac:dyDescent="0.25">
      <c r="A49" s="4" t="s">
        <v>47</v>
      </c>
      <c r="B49" s="5" t="s">
        <v>5</v>
      </c>
      <c r="C49" s="5" t="s">
        <v>6</v>
      </c>
      <c r="D49" s="6">
        <v>540</v>
      </c>
      <c r="E49" s="7">
        <f>D49-(D49*0.3)</f>
        <v>378</v>
      </c>
    </row>
    <row r="50" spans="1:5" x14ac:dyDescent="0.25">
      <c r="A50" s="4" t="s">
        <v>48</v>
      </c>
      <c r="B50" s="5" t="s">
        <v>5</v>
      </c>
      <c r="C50" s="5" t="s">
        <v>6</v>
      </c>
      <c r="D50" s="6">
        <v>726</v>
      </c>
      <c r="E50" s="7">
        <f>D50-(D50*0.25)</f>
        <v>544.5</v>
      </c>
    </row>
    <row r="51" spans="1:5" x14ac:dyDescent="0.25">
      <c r="A51" s="4" t="s">
        <v>49</v>
      </c>
      <c r="B51" s="5" t="s">
        <v>5</v>
      </c>
      <c r="C51" s="5" t="s">
        <v>6</v>
      </c>
      <c r="D51" s="6">
        <v>915</v>
      </c>
      <c r="E51" s="7">
        <f>D51-(D51*0.25)</f>
        <v>686.25</v>
      </c>
    </row>
    <row r="52" spans="1:5" x14ac:dyDescent="0.25">
      <c r="A52" s="4" t="s">
        <v>50</v>
      </c>
      <c r="B52" s="5" t="s">
        <v>6</v>
      </c>
      <c r="C52" s="5" t="s">
        <v>9</v>
      </c>
      <c r="D52" s="6">
        <v>1428</v>
      </c>
      <c r="E52" s="7">
        <f>D52-(D52*0.3)</f>
        <v>999.6</v>
      </c>
    </row>
    <row r="53" spans="1:5" x14ac:dyDescent="0.25">
      <c r="A53" s="4" t="s">
        <v>51</v>
      </c>
      <c r="B53" s="5" t="s">
        <v>6</v>
      </c>
      <c r="C53" s="5" t="s">
        <v>9</v>
      </c>
      <c r="D53" s="6">
        <v>915</v>
      </c>
      <c r="E53" s="7">
        <f>D53-(D53*0.3)</f>
        <v>640.5</v>
      </c>
    </row>
    <row r="54" spans="1:5" x14ac:dyDescent="0.25">
      <c r="A54" s="4" t="s">
        <v>52</v>
      </c>
      <c r="B54" s="5" t="s">
        <v>5</v>
      </c>
      <c r="C54" s="5" t="s">
        <v>6</v>
      </c>
      <c r="D54" s="6">
        <v>740</v>
      </c>
      <c r="E54" s="7">
        <f>D54-(D54*0.3)</f>
        <v>518</v>
      </c>
    </row>
    <row r="55" spans="1:5" x14ac:dyDescent="0.25">
      <c r="A55" s="4" t="s">
        <v>53</v>
      </c>
      <c r="B55" s="5" t="s">
        <v>5</v>
      </c>
      <c r="C55" s="5" t="s">
        <v>6</v>
      </c>
      <c r="D55" s="6">
        <v>740</v>
      </c>
      <c r="E55" s="7">
        <f>D55-(D55*0.3)</f>
        <v>518</v>
      </c>
    </row>
    <row r="56" spans="1:5" x14ac:dyDescent="0.25">
      <c r="A56" s="4" t="s">
        <v>54</v>
      </c>
      <c r="B56" s="5" t="s">
        <v>5</v>
      </c>
      <c r="C56" s="5" t="s">
        <v>6</v>
      </c>
      <c r="D56" s="6">
        <v>2690</v>
      </c>
      <c r="E56" s="7">
        <f>D56-(D56*0.25)</f>
        <v>2017.5</v>
      </c>
    </row>
    <row r="57" spans="1:5" x14ac:dyDescent="0.25">
      <c r="A57" s="4" t="s">
        <v>55</v>
      </c>
      <c r="B57" s="5" t="s">
        <v>5</v>
      </c>
      <c r="C57" s="5" t="s">
        <v>6</v>
      </c>
      <c r="D57" s="6">
        <v>3390</v>
      </c>
      <c r="E57" s="7">
        <f>D57-(D57*0.25)</f>
        <v>2542.5</v>
      </c>
    </row>
    <row r="58" spans="1:5" x14ac:dyDescent="0.25">
      <c r="A58" s="4" t="s">
        <v>56</v>
      </c>
      <c r="B58" s="5" t="s">
        <v>14</v>
      </c>
      <c r="C58" s="5" t="s">
        <v>5</v>
      </c>
      <c r="D58" s="6">
        <v>3390</v>
      </c>
      <c r="E58" s="7">
        <f>D58-(D58*0.3)</f>
        <v>2373</v>
      </c>
    </row>
    <row r="59" spans="1:5" x14ac:dyDescent="0.25">
      <c r="A59" s="4" t="s">
        <v>57</v>
      </c>
      <c r="B59" s="5" t="s">
        <v>6</v>
      </c>
      <c r="C59" s="5" t="s">
        <v>9</v>
      </c>
      <c r="D59" s="6">
        <v>3390</v>
      </c>
      <c r="E59" s="7">
        <f>D59-(D59*0.3)</f>
        <v>2373</v>
      </c>
    </row>
    <row r="60" spans="1:5" x14ac:dyDescent="0.25">
      <c r="A60" s="4" t="s">
        <v>58</v>
      </c>
      <c r="B60" s="5" t="s">
        <v>5</v>
      </c>
      <c r="C60" s="5" t="s">
        <v>6</v>
      </c>
      <c r="D60" s="6">
        <v>3390</v>
      </c>
      <c r="E60" s="7">
        <f>D60-(D60*0.3)</f>
        <v>2373</v>
      </c>
    </row>
    <row r="61" spans="1:5" x14ac:dyDescent="0.25">
      <c r="A61" s="4" t="s">
        <v>59</v>
      </c>
      <c r="B61" s="5" t="s">
        <v>5</v>
      </c>
      <c r="C61" s="5" t="s">
        <v>6</v>
      </c>
      <c r="D61" s="6">
        <v>726</v>
      </c>
      <c r="E61" s="7">
        <f>D61-(D61*0.25)</f>
        <v>544.5</v>
      </c>
    </row>
    <row r="62" spans="1:5" x14ac:dyDescent="0.25">
      <c r="A62" s="4" t="s">
        <v>60</v>
      </c>
      <c r="B62" s="5" t="s">
        <v>5</v>
      </c>
      <c r="C62" s="5" t="s">
        <v>6</v>
      </c>
      <c r="D62" s="6">
        <v>915</v>
      </c>
      <c r="E62" s="7">
        <f>D62-(D62*0.3)</f>
        <v>640.5</v>
      </c>
    </row>
    <row r="63" spans="1:5" x14ac:dyDescent="0.25">
      <c r="A63" s="4" t="s">
        <v>61</v>
      </c>
      <c r="B63" s="5" t="s">
        <v>6</v>
      </c>
      <c r="C63" s="5" t="s">
        <v>9</v>
      </c>
      <c r="D63" s="6">
        <v>1428</v>
      </c>
      <c r="E63" s="7">
        <f>D63-(D63*0.3)</f>
        <v>999.6</v>
      </c>
    </row>
    <row r="64" spans="1:5" x14ac:dyDescent="0.25">
      <c r="A64" s="4" t="s">
        <v>62</v>
      </c>
      <c r="B64" s="5" t="s">
        <v>14</v>
      </c>
      <c r="C64" s="5" t="s">
        <v>5</v>
      </c>
      <c r="D64" s="6">
        <v>890</v>
      </c>
      <c r="E64" s="7">
        <f>D64-(D64*0.3)</f>
        <v>623</v>
      </c>
    </row>
    <row r="65" spans="1:5" x14ac:dyDescent="0.25">
      <c r="A65" s="4" t="s">
        <v>63</v>
      </c>
      <c r="B65" s="5" t="s">
        <v>6</v>
      </c>
      <c r="C65" s="5" t="s">
        <v>9</v>
      </c>
      <c r="D65" s="6">
        <v>915</v>
      </c>
      <c r="E65" s="7">
        <f>D65-(D65*0.3)</f>
        <v>640.5</v>
      </c>
    </row>
    <row r="66" spans="1:5" x14ac:dyDescent="0.25">
      <c r="A66" s="4" t="s">
        <v>64</v>
      </c>
      <c r="B66" s="5" t="s">
        <v>5</v>
      </c>
      <c r="C66" s="5" t="s">
        <v>6</v>
      </c>
      <c r="D66" s="6">
        <v>890</v>
      </c>
      <c r="E66" s="7">
        <f>D66-(D66*0.3)</f>
        <v>623</v>
      </c>
    </row>
    <row r="67" spans="1:5" x14ac:dyDescent="0.25">
      <c r="A67" s="4" t="s">
        <v>65</v>
      </c>
      <c r="B67" s="5" t="s">
        <v>5</v>
      </c>
      <c r="C67" s="5" t="s">
        <v>6</v>
      </c>
      <c r="D67" s="6">
        <v>1590</v>
      </c>
      <c r="E67" s="7">
        <f>D67-(D67*0.25)</f>
        <v>1192.5</v>
      </c>
    </row>
    <row r="68" spans="1:5" x14ac:dyDescent="0.25">
      <c r="A68" s="4" t="s">
        <v>66</v>
      </c>
      <c r="B68" s="5" t="s">
        <v>5</v>
      </c>
      <c r="C68" s="5" t="s">
        <v>6</v>
      </c>
      <c r="D68" s="6">
        <v>1990</v>
      </c>
      <c r="E68" s="7">
        <f>D68-(D68*0.25)</f>
        <v>1492.5</v>
      </c>
    </row>
    <row r="69" spans="1:5" x14ac:dyDescent="0.25">
      <c r="A69" s="4" t="s">
        <v>67</v>
      </c>
      <c r="B69" s="5" t="s">
        <v>6</v>
      </c>
      <c r="C69" s="5" t="s">
        <v>9</v>
      </c>
      <c r="D69" s="6">
        <v>1990</v>
      </c>
      <c r="E69" s="7">
        <f>D69-(D69*0.3)</f>
        <v>1393</v>
      </c>
    </row>
    <row r="70" spans="1:5" x14ac:dyDescent="0.25">
      <c r="A70" s="4" t="s">
        <v>68</v>
      </c>
      <c r="B70" s="5" t="s">
        <v>14</v>
      </c>
      <c r="C70" s="5" t="s">
        <v>5</v>
      </c>
      <c r="D70" s="6">
        <v>2990</v>
      </c>
      <c r="E70" s="7">
        <f>D70-(D70*0.3)</f>
        <v>2093</v>
      </c>
    </row>
    <row r="71" spans="1:5" x14ac:dyDescent="0.25">
      <c r="A71" s="4" t="s">
        <v>69</v>
      </c>
      <c r="B71" s="5" t="s">
        <v>5</v>
      </c>
      <c r="C71" s="5" t="s">
        <v>6</v>
      </c>
      <c r="D71" s="6">
        <v>1034</v>
      </c>
      <c r="E71" s="7">
        <f>D71-(D71*0.25)</f>
        <v>775.5</v>
      </c>
    </row>
    <row r="72" spans="1:5" x14ac:dyDescent="0.25">
      <c r="A72" s="4" t="s">
        <v>70</v>
      </c>
      <c r="B72" s="5" t="s">
        <v>5</v>
      </c>
      <c r="C72" s="5" t="s">
        <v>6</v>
      </c>
      <c r="D72" s="6">
        <v>1294</v>
      </c>
      <c r="E72" s="7">
        <f>D72-(D72*0.25)</f>
        <v>970.5</v>
      </c>
    </row>
    <row r="73" spans="1:5" x14ac:dyDescent="0.25">
      <c r="A73" s="4" t="s">
        <v>71</v>
      </c>
      <c r="B73" s="5" t="s">
        <v>6</v>
      </c>
      <c r="C73" s="5" t="s">
        <v>9</v>
      </c>
      <c r="D73" s="6">
        <v>1294</v>
      </c>
      <c r="E73" s="7">
        <f t="shared" ref="E73:E88" si="1">D73-(D73*0.3)</f>
        <v>905.8</v>
      </c>
    </row>
    <row r="74" spans="1:5" x14ac:dyDescent="0.25">
      <c r="A74" s="4" t="s">
        <v>72</v>
      </c>
      <c r="B74" s="5" t="s">
        <v>14</v>
      </c>
      <c r="C74" s="5" t="s">
        <v>5</v>
      </c>
      <c r="D74" s="6">
        <v>1944</v>
      </c>
      <c r="E74" s="7">
        <f t="shared" si="1"/>
        <v>1360.8000000000002</v>
      </c>
    </row>
    <row r="75" spans="1:5" x14ac:dyDescent="0.25">
      <c r="A75" s="8" t="s">
        <v>73</v>
      </c>
      <c r="B75" s="9" t="s">
        <v>6</v>
      </c>
      <c r="C75" s="9" t="s">
        <v>9</v>
      </c>
      <c r="D75" s="10">
        <v>990</v>
      </c>
      <c r="E75" s="11">
        <f t="shared" si="1"/>
        <v>693</v>
      </c>
    </row>
    <row r="76" spans="1:5" x14ac:dyDescent="0.25">
      <c r="A76" s="8" t="s">
        <v>74</v>
      </c>
      <c r="B76" s="9" t="s">
        <v>5</v>
      </c>
      <c r="C76" s="9" t="s">
        <v>6</v>
      </c>
      <c r="D76" s="10">
        <v>1490</v>
      </c>
      <c r="E76" s="11">
        <f t="shared" si="1"/>
        <v>1043</v>
      </c>
    </row>
    <row r="77" spans="1:5" x14ac:dyDescent="0.25">
      <c r="A77" s="8" t="s">
        <v>159</v>
      </c>
      <c r="B77" s="9" t="s">
        <v>5</v>
      </c>
      <c r="C77" s="9" t="s">
        <v>6</v>
      </c>
      <c r="D77" s="10">
        <v>1990</v>
      </c>
      <c r="E77" s="11">
        <f t="shared" si="1"/>
        <v>1393</v>
      </c>
    </row>
    <row r="78" spans="1:5" x14ac:dyDescent="0.25">
      <c r="A78" s="8" t="s">
        <v>160</v>
      </c>
      <c r="B78" s="9" t="s">
        <v>6</v>
      </c>
      <c r="C78" s="9" t="s">
        <v>9</v>
      </c>
      <c r="D78" s="10">
        <v>1990</v>
      </c>
      <c r="E78" s="11">
        <f t="shared" si="1"/>
        <v>1393</v>
      </c>
    </row>
    <row r="79" spans="1:5" x14ac:dyDescent="0.25">
      <c r="A79" s="8" t="s">
        <v>161</v>
      </c>
      <c r="B79" s="9" t="s">
        <v>5</v>
      </c>
      <c r="C79" s="9" t="s">
        <v>6</v>
      </c>
      <c r="D79" s="10">
        <v>1990</v>
      </c>
      <c r="E79" s="11">
        <f t="shared" si="1"/>
        <v>1393</v>
      </c>
    </row>
    <row r="80" spans="1:5" x14ac:dyDescent="0.25">
      <c r="A80" s="8" t="s">
        <v>162</v>
      </c>
      <c r="B80" s="9" t="s">
        <v>6</v>
      </c>
      <c r="C80" s="9" t="s">
        <v>9</v>
      </c>
      <c r="D80" s="10">
        <v>1990</v>
      </c>
      <c r="E80" s="11">
        <f t="shared" si="1"/>
        <v>1393</v>
      </c>
    </row>
    <row r="81" spans="1:10" x14ac:dyDescent="0.25">
      <c r="A81" s="8" t="s">
        <v>163</v>
      </c>
      <c r="B81" s="9" t="s">
        <v>5</v>
      </c>
      <c r="C81" s="9" t="s">
        <v>6</v>
      </c>
      <c r="D81" s="10">
        <v>13750</v>
      </c>
      <c r="E81" s="11">
        <f t="shared" si="1"/>
        <v>9625</v>
      </c>
    </row>
    <row r="82" spans="1:10" x14ac:dyDescent="0.25">
      <c r="A82" s="8" t="s">
        <v>164</v>
      </c>
      <c r="B82" s="9" t="s">
        <v>5</v>
      </c>
      <c r="C82" s="9" t="s">
        <v>6</v>
      </c>
      <c r="D82" s="10">
        <v>3100</v>
      </c>
      <c r="E82" s="11">
        <f t="shared" si="1"/>
        <v>2170</v>
      </c>
    </row>
    <row r="83" spans="1:10" x14ac:dyDescent="0.25">
      <c r="A83" s="8" t="s">
        <v>165</v>
      </c>
      <c r="B83" s="9" t="s">
        <v>6</v>
      </c>
      <c r="C83" s="9" t="s">
        <v>9</v>
      </c>
      <c r="D83" s="10">
        <v>13750</v>
      </c>
      <c r="E83" s="11">
        <f t="shared" si="1"/>
        <v>9625</v>
      </c>
    </row>
    <row r="84" spans="1:10" x14ac:dyDescent="0.25">
      <c r="A84" s="8" t="s">
        <v>166</v>
      </c>
      <c r="B84" s="9" t="s">
        <v>6</v>
      </c>
      <c r="C84" s="9" t="s">
        <v>9</v>
      </c>
      <c r="D84" s="10">
        <v>3100</v>
      </c>
      <c r="E84" s="11">
        <f t="shared" si="1"/>
        <v>2170</v>
      </c>
    </row>
    <row r="85" spans="1:10" x14ac:dyDescent="0.25">
      <c r="A85" s="8" t="s">
        <v>167</v>
      </c>
      <c r="B85" s="9" t="s">
        <v>5</v>
      </c>
      <c r="C85" s="9" t="s">
        <v>6</v>
      </c>
      <c r="D85" s="10">
        <v>3500</v>
      </c>
      <c r="E85" s="11">
        <f t="shared" si="1"/>
        <v>2450</v>
      </c>
    </row>
    <row r="86" spans="1:10" x14ac:dyDescent="0.25">
      <c r="A86" s="8" t="s">
        <v>168</v>
      </c>
      <c r="B86" s="9" t="s">
        <v>6</v>
      </c>
      <c r="C86" s="9" t="s">
        <v>9</v>
      </c>
      <c r="D86" s="10">
        <v>1790</v>
      </c>
      <c r="E86" s="11">
        <f t="shared" si="1"/>
        <v>1253</v>
      </c>
    </row>
    <row r="87" spans="1:10" x14ac:dyDescent="0.25">
      <c r="A87" s="8" t="s">
        <v>75</v>
      </c>
      <c r="B87" s="9" t="s">
        <v>5</v>
      </c>
      <c r="C87" s="9" t="s">
        <v>6</v>
      </c>
      <c r="D87" s="10">
        <v>3580</v>
      </c>
      <c r="E87" s="11">
        <f t="shared" si="1"/>
        <v>2506</v>
      </c>
    </row>
    <row r="88" spans="1:10" x14ac:dyDescent="0.25">
      <c r="A88" s="8" t="s">
        <v>169</v>
      </c>
      <c r="B88" s="9" t="s">
        <v>5</v>
      </c>
      <c r="C88" s="9" t="s">
        <v>6</v>
      </c>
      <c r="D88" s="10">
        <v>1790</v>
      </c>
      <c r="E88" s="11">
        <f t="shared" si="1"/>
        <v>1253</v>
      </c>
    </row>
    <row r="89" spans="1:10" x14ac:dyDescent="0.25">
      <c r="A89" s="43" t="s">
        <v>76</v>
      </c>
      <c r="B89" s="43"/>
      <c r="C89" s="43"/>
      <c r="D89" s="43"/>
      <c r="E89" s="43"/>
    </row>
    <row r="90" spans="1:10" x14ac:dyDescent="0.25">
      <c r="A90" s="43"/>
      <c r="B90" s="43"/>
      <c r="C90" s="43"/>
      <c r="D90" s="43"/>
      <c r="E90" s="43"/>
    </row>
    <row r="91" spans="1:10" x14ac:dyDescent="0.25">
      <c r="A91" s="43"/>
      <c r="B91" s="43"/>
      <c r="C91" s="43"/>
      <c r="D91" s="43"/>
      <c r="E91" s="43"/>
    </row>
    <row r="92" spans="1:10" x14ac:dyDescent="0.25">
      <c r="A92" s="12" t="s">
        <v>77</v>
      </c>
      <c r="B92" s="12" t="s">
        <v>14</v>
      </c>
      <c r="C92" s="12" t="s">
        <v>78</v>
      </c>
      <c r="D92" s="13">
        <v>7154.88</v>
      </c>
      <c r="E92" s="13">
        <v>10280</v>
      </c>
      <c r="F92" s="14"/>
      <c r="G92" s="14"/>
      <c r="H92" s="14"/>
      <c r="I92" s="14"/>
      <c r="J92" s="14"/>
    </row>
    <row r="93" spans="1:10" ht="30" x14ac:dyDescent="0.25">
      <c r="A93" s="12" t="s">
        <v>79</v>
      </c>
      <c r="B93" s="12" t="s">
        <v>6</v>
      </c>
      <c r="C93" s="12" t="s">
        <v>5</v>
      </c>
      <c r="D93" s="13">
        <v>2143.6799999999998</v>
      </c>
      <c r="E93" s="13">
        <v>3080</v>
      </c>
      <c r="F93" s="14"/>
      <c r="G93" s="14"/>
      <c r="H93" s="14"/>
      <c r="I93" s="14"/>
      <c r="J93" s="14"/>
    </row>
    <row r="94" spans="1:10" ht="30" x14ac:dyDescent="0.25">
      <c r="A94" s="12" t="s">
        <v>80</v>
      </c>
      <c r="B94" s="12" t="s">
        <v>81</v>
      </c>
      <c r="C94" s="12" t="s">
        <v>6</v>
      </c>
      <c r="D94" s="13">
        <v>5994.3</v>
      </c>
      <c r="E94" s="13">
        <v>7950</v>
      </c>
      <c r="F94" s="14"/>
      <c r="G94" s="14"/>
      <c r="H94" s="14"/>
      <c r="I94" s="14"/>
      <c r="J94" s="14"/>
    </row>
    <row r="95" spans="1:10" ht="30" x14ac:dyDescent="0.25">
      <c r="A95" s="12" t="s">
        <v>82</v>
      </c>
      <c r="B95" s="12" t="s">
        <v>81</v>
      </c>
      <c r="C95" s="12" t="s">
        <v>6</v>
      </c>
      <c r="D95" s="13">
        <v>1470.3</v>
      </c>
      <c r="E95" s="13">
        <v>1950</v>
      </c>
      <c r="F95" s="14"/>
      <c r="G95" s="14"/>
      <c r="H95" s="14"/>
      <c r="I95" s="14"/>
      <c r="J95" s="14"/>
    </row>
    <row r="96" spans="1:10" ht="30" x14ac:dyDescent="0.25">
      <c r="A96" s="12" t="s">
        <v>83</v>
      </c>
      <c r="B96" s="12" t="s">
        <v>81</v>
      </c>
      <c r="C96" s="12" t="s">
        <v>6</v>
      </c>
      <c r="D96" s="13">
        <v>5092.5200000000004</v>
      </c>
      <c r="E96" s="13">
        <v>6754</v>
      </c>
      <c r="F96" s="14"/>
      <c r="G96" s="14"/>
      <c r="H96" s="14"/>
      <c r="I96" s="14"/>
      <c r="J96" s="14"/>
    </row>
    <row r="97" spans="1:10" ht="30" x14ac:dyDescent="0.25">
      <c r="A97" s="12" t="s">
        <v>84</v>
      </c>
      <c r="B97" s="12" t="s">
        <v>81</v>
      </c>
      <c r="C97" s="12" t="s">
        <v>6</v>
      </c>
      <c r="D97" s="13">
        <v>1247.1199999999999</v>
      </c>
      <c r="E97" s="13">
        <v>1654</v>
      </c>
      <c r="F97" s="14"/>
      <c r="G97" s="14"/>
      <c r="H97" s="14"/>
      <c r="I97" s="14"/>
      <c r="J97" s="14"/>
    </row>
    <row r="98" spans="1:10" ht="30" x14ac:dyDescent="0.25">
      <c r="A98" s="12" t="s">
        <v>85</v>
      </c>
      <c r="B98" s="12" t="s">
        <v>14</v>
      </c>
      <c r="C98" s="12" t="s">
        <v>14</v>
      </c>
      <c r="D98" s="13">
        <v>5533.2</v>
      </c>
      <c r="E98" s="13">
        <v>7950</v>
      </c>
      <c r="F98" s="14"/>
      <c r="G98" s="14"/>
      <c r="H98" s="14"/>
      <c r="I98" s="14"/>
      <c r="J98" s="14"/>
    </row>
    <row r="99" spans="1:10" ht="30" x14ac:dyDescent="0.25">
      <c r="A99" s="12" t="s">
        <v>86</v>
      </c>
      <c r="B99" s="12" t="s">
        <v>5</v>
      </c>
      <c r="C99" s="12" t="s">
        <v>14</v>
      </c>
      <c r="D99" s="13">
        <v>1357.2</v>
      </c>
      <c r="E99" s="13">
        <v>1950</v>
      </c>
      <c r="F99" s="14"/>
      <c r="G99" s="14"/>
      <c r="H99" s="14"/>
      <c r="I99" s="14"/>
      <c r="J99" s="14"/>
    </row>
    <row r="100" spans="1:10" ht="30" x14ac:dyDescent="0.25">
      <c r="A100" s="12" t="s">
        <v>87</v>
      </c>
      <c r="B100" s="12" t="s">
        <v>14</v>
      </c>
      <c r="C100" s="12" t="s">
        <v>78</v>
      </c>
      <c r="D100" s="13">
        <v>1385.04</v>
      </c>
      <c r="E100" s="13">
        <v>1990</v>
      </c>
      <c r="F100" s="14"/>
      <c r="G100" s="14"/>
      <c r="H100" s="14"/>
      <c r="I100" s="14"/>
      <c r="J100" s="14"/>
    </row>
    <row r="101" spans="1:10" ht="30" x14ac:dyDescent="0.25">
      <c r="A101" s="12" t="s">
        <v>88</v>
      </c>
      <c r="B101" s="12" t="s">
        <v>6</v>
      </c>
      <c r="C101" s="12" t="s">
        <v>5</v>
      </c>
      <c r="D101" s="13">
        <v>480.24</v>
      </c>
      <c r="E101" s="13">
        <v>690</v>
      </c>
      <c r="F101" s="14"/>
      <c r="G101" s="14"/>
      <c r="H101" s="14"/>
      <c r="I101" s="14"/>
      <c r="J101" s="14"/>
    </row>
    <row r="102" spans="1:10" ht="30" x14ac:dyDescent="0.25">
      <c r="A102" s="12" t="s">
        <v>89</v>
      </c>
      <c r="B102" s="12" t="s">
        <v>81</v>
      </c>
      <c r="C102" s="12" t="s">
        <v>5</v>
      </c>
      <c r="D102" s="13">
        <v>1155.8800000000001</v>
      </c>
      <c r="E102" s="13">
        <v>1533</v>
      </c>
      <c r="F102" s="14"/>
      <c r="G102" s="14"/>
      <c r="H102" s="14"/>
      <c r="I102" s="14"/>
      <c r="J102" s="14"/>
    </row>
    <row r="103" spans="1:10" ht="30" x14ac:dyDescent="0.25">
      <c r="A103" s="12" t="s">
        <v>90</v>
      </c>
      <c r="B103" s="12" t="s">
        <v>5</v>
      </c>
      <c r="C103" s="12" t="s">
        <v>14</v>
      </c>
      <c r="D103" s="13">
        <v>0</v>
      </c>
      <c r="E103" s="13">
        <v>532</v>
      </c>
      <c r="F103" s="14"/>
      <c r="G103" s="14"/>
      <c r="H103" s="14"/>
      <c r="I103" s="14"/>
      <c r="J103" s="14"/>
    </row>
    <row r="104" spans="1:10" ht="30" x14ac:dyDescent="0.25">
      <c r="A104" s="12" t="s">
        <v>91</v>
      </c>
      <c r="B104" s="12" t="s">
        <v>5</v>
      </c>
      <c r="C104" s="12" t="s">
        <v>14</v>
      </c>
      <c r="D104" s="13">
        <v>0</v>
      </c>
      <c r="E104" s="13">
        <v>1314</v>
      </c>
      <c r="F104" s="14"/>
      <c r="G104" s="14"/>
      <c r="H104" s="14"/>
      <c r="I104" s="14"/>
      <c r="J104" s="14"/>
    </row>
    <row r="105" spans="1:10" ht="30" x14ac:dyDescent="0.25">
      <c r="A105" s="12" t="s">
        <v>92</v>
      </c>
      <c r="B105" s="12" t="s">
        <v>6</v>
      </c>
      <c r="C105" s="12" t="s">
        <v>5</v>
      </c>
      <c r="D105" s="13">
        <v>0</v>
      </c>
      <c r="E105" s="13">
        <v>456</v>
      </c>
      <c r="F105" s="14"/>
      <c r="G105" s="14"/>
      <c r="H105" s="14"/>
      <c r="I105" s="14"/>
      <c r="J105" s="14"/>
    </row>
    <row r="106" spans="1:10" ht="30" x14ac:dyDescent="0.25">
      <c r="A106" s="12" t="s">
        <v>93</v>
      </c>
      <c r="B106" s="12" t="s">
        <v>5</v>
      </c>
      <c r="C106" s="12" t="s">
        <v>14</v>
      </c>
      <c r="D106" s="13">
        <v>0</v>
      </c>
      <c r="E106" s="13">
        <v>1533</v>
      </c>
      <c r="F106" s="14"/>
      <c r="G106" s="14"/>
      <c r="H106" s="14"/>
      <c r="I106" s="14"/>
      <c r="J106" s="14"/>
    </row>
    <row r="107" spans="1:10" ht="30" x14ac:dyDescent="0.25">
      <c r="A107" s="12" t="s">
        <v>94</v>
      </c>
      <c r="B107" s="12" t="s">
        <v>14</v>
      </c>
      <c r="C107" s="12" t="s">
        <v>14</v>
      </c>
      <c r="D107" s="13">
        <v>370.27</v>
      </c>
      <c r="E107" s="13">
        <v>532</v>
      </c>
      <c r="F107" s="14"/>
      <c r="G107" s="14"/>
      <c r="H107" s="14"/>
      <c r="I107" s="14"/>
      <c r="J107" s="14"/>
    </row>
    <row r="108" spans="1:10" ht="30" x14ac:dyDescent="0.25">
      <c r="A108" s="12" t="s">
        <v>95</v>
      </c>
      <c r="B108" s="12" t="s">
        <v>14</v>
      </c>
      <c r="C108" s="12" t="s">
        <v>78</v>
      </c>
      <c r="D108" s="13">
        <v>1733.04</v>
      </c>
      <c r="E108" s="13">
        <v>2490</v>
      </c>
      <c r="F108" s="14"/>
      <c r="G108" s="14"/>
      <c r="H108" s="14"/>
      <c r="I108" s="14"/>
      <c r="J108" s="14"/>
    </row>
    <row r="109" spans="1:10" ht="30" x14ac:dyDescent="0.25">
      <c r="A109" s="12" t="s">
        <v>96</v>
      </c>
      <c r="B109" s="12" t="s">
        <v>6</v>
      </c>
      <c r="C109" s="12" t="s">
        <v>5</v>
      </c>
      <c r="D109" s="13">
        <v>619.44000000000005</v>
      </c>
      <c r="E109" s="13">
        <v>890</v>
      </c>
      <c r="F109" s="14"/>
      <c r="G109" s="14"/>
      <c r="H109" s="14"/>
      <c r="I109" s="14"/>
      <c r="J109" s="14"/>
    </row>
    <row r="110" spans="1:10" ht="30" x14ac:dyDescent="0.25">
      <c r="A110" s="12" t="s">
        <v>97</v>
      </c>
      <c r="B110" s="12" t="s">
        <v>81</v>
      </c>
      <c r="C110" s="12" t="s">
        <v>6</v>
      </c>
      <c r="D110" s="13">
        <v>1446.17</v>
      </c>
      <c r="E110" s="13">
        <v>1918</v>
      </c>
      <c r="F110" s="14"/>
      <c r="G110" s="14"/>
      <c r="H110" s="14"/>
      <c r="I110" s="14"/>
      <c r="J110" s="14"/>
    </row>
    <row r="111" spans="1:10" ht="30" x14ac:dyDescent="0.25">
      <c r="A111" s="12" t="s">
        <v>98</v>
      </c>
      <c r="B111" s="12" t="s">
        <v>81</v>
      </c>
      <c r="C111" s="12" t="s">
        <v>6</v>
      </c>
      <c r="D111" s="13">
        <v>517.24</v>
      </c>
      <c r="E111" s="13">
        <v>686</v>
      </c>
      <c r="F111" s="14"/>
      <c r="G111" s="14"/>
      <c r="H111" s="14"/>
      <c r="I111" s="14"/>
      <c r="J111" s="14"/>
    </row>
    <row r="112" spans="1:10" ht="30" x14ac:dyDescent="0.25">
      <c r="A112" s="12" t="s">
        <v>99</v>
      </c>
      <c r="B112" s="12" t="s">
        <v>81</v>
      </c>
      <c r="C112" s="12" t="s">
        <v>6</v>
      </c>
      <c r="D112" s="13">
        <v>1239.58</v>
      </c>
      <c r="E112" s="13">
        <v>1644</v>
      </c>
      <c r="F112" s="14"/>
      <c r="G112" s="14"/>
      <c r="H112" s="14"/>
      <c r="I112" s="14"/>
      <c r="J112" s="14"/>
    </row>
    <row r="113" spans="1:10" ht="30" x14ac:dyDescent="0.25">
      <c r="A113" s="12" t="s">
        <v>100</v>
      </c>
      <c r="B113" s="12" t="s">
        <v>81</v>
      </c>
      <c r="C113" s="12" t="s">
        <v>6</v>
      </c>
      <c r="D113" s="13">
        <v>443.35</v>
      </c>
      <c r="E113" s="13">
        <v>588</v>
      </c>
      <c r="F113" s="14"/>
      <c r="G113" s="14"/>
      <c r="H113" s="14"/>
      <c r="I113" s="14"/>
      <c r="J113" s="14"/>
    </row>
    <row r="114" spans="1:10" ht="30" x14ac:dyDescent="0.25">
      <c r="A114" s="12" t="s">
        <v>101</v>
      </c>
      <c r="B114" s="12" t="s">
        <v>14</v>
      </c>
      <c r="C114" s="12" t="s">
        <v>14</v>
      </c>
      <c r="D114" s="13">
        <v>1334.93</v>
      </c>
      <c r="E114" s="13">
        <v>1918</v>
      </c>
      <c r="F114" s="14"/>
      <c r="G114" s="14"/>
      <c r="H114" s="14"/>
      <c r="I114" s="14"/>
      <c r="J114" s="14"/>
    </row>
    <row r="115" spans="1:10" ht="30" x14ac:dyDescent="0.25">
      <c r="A115" s="12" t="s">
        <v>102</v>
      </c>
      <c r="B115" s="12" t="s">
        <v>14</v>
      </c>
      <c r="C115" s="12" t="s">
        <v>14</v>
      </c>
      <c r="D115" s="13">
        <v>477.46</v>
      </c>
      <c r="E115" s="13">
        <v>686</v>
      </c>
      <c r="F115" s="14"/>
      <c r="G115" s="14"/>
      <c r="H115" s="14"/>
      <c r="I115" s="14"/>
      <c r="J115" s="14"/>
    </row>
    <row r="116" spans="1:10" x14ac:dyDescent="0.25">
      <c r="A116" s="12" t="s">
        <v>103</v>
      </c>
      <c r="B116" s="12" t="s">
        <v>14</v>
      </c>
      <c r="C116" s="12" t="s">
        <v>78</v>
      </c>
      <c r="D116" s="13">
        <v>2081.04</v>
      </c>
      <c r="E116" s="13">
        <v>2990</v>
      </c>
      <c r="F116" s="14"/>
      <c r="G116" s="14"/>
      <c r="H116" s="14"/>
      <c r="I116" s="14"/>
      <c r="J116" s="14"/>
    </row>
    <row r="117" spans="1:10" x14ac:dyDescent="0.25">
      <c r="A117" s="12" t="s">
        <v>104</v>
      </c>
      <c r="B117" s="12" t="s">
        <v>6</v>
      </c>
      <c r="C117" s="12" t="s">
        <v>5</v>
      </c>
      <c r="D117" s="13">
        <v>1385.04</v>
      </c>
      <c r="E117" s="13">
        <v>1990</v>
      </c>
      <c r="F117" s="14"/>
      <c r="G117" s="14"/>
      <c r="H117" s="14"/>
      <c r="I117" s="14"/>
      <c r="J117" s="14"/>
    </row>
    <row r="118" spans="1:10" x14ac:dyDescent="0.25">
      <c r="A118" s="12" t="s">
        <v>105</v>
      </c>
      <c r="B118" s="12" t="s">
        <v>81</v>
      </c>
      <c r="C118" s="12" t="s">
        <v>6</v>
      </c>
      <c r="D118" s="13">
        <v>1736.46</v>
      </c>
      <c r="E118" s="13">
        <v>2303</v>
      </c>
      <c r="F118" s="14"/>
      <c r="G118" s="14"/>
      <c r="H118" s="14"/>
      <c r="I118" s="14"/>
      <c r="J118" s="14"/>
    </row>
    <row r="119" spans="1:10" ht="30" x14ac:dyDescent="0.25">
      <c r="A119" s="12" t="s">
        <v>106</v>
      </c>
      <c r="B119" s="12" t="s">
        <v>81</v>
      </c>
      <c r="C119" s="12" t="s">
        <v>6</v>
      </c>
      <c r="D119" s="13">
        <v>1155.8800000000001</v>
      </c>
      <c r="E119" s="13">
        <v>1533</v>
      </c>
      <c r="F119" s="14"/>
      <c r="G119" s="14"/>
      <c r="H119" s="14"/>
      <c r="I119" s="14"/>
      <c r="J119" s="14"/>
    </row>
    <row r="120" spans="1:10" x14ac:dyDescent="0.25">
      <c r="A120" s="12" t="s">
        <v>107</v>
      </c>
      <c r="B120" s="12" t="s">
        <v>81</v>
      </c>
      <c r="C120" s="12" t="s">
        <v>6</v>
      </c>
      <c r="D120" s="13">
        <v>1488.4</v>
      </c>
      <c r="E120" s="13">
        <v>1974</v>
      </c>
      <c r="F120" s="14"/>
      <c r="G120" s="14"/>
      <c r="H120" s="14"/>
      <c r="I120" s="14"/>
      <c r="J120" s="14"/>
    </row>
    <row r="121" spans="1:10" ht="30" x14ac:dyDescent="0.25">
      <c r="A121" s="12" t="s">
        <v>108</v>
      </c>
      <c r="B121" s="12" t="s">
        <v>81</v>
      </c>
      <c r="C121" s="12" t="s">
        <v>6</v>
      </c>
      <c r="D121" s="13">
        <v>990.76</v>
      </c>
      <c r="E121" s="13">
        <v>1314</v>
      </c>
      <c r="F121" s="14"/>
      <c r="G121" s="14"/>
      <c r="H121" s="14"/>
      <c r="I121" s="14"/>
      <c r="J121" s="14"/>
    </row>
    <row r="122" spans="1:10" x14ac:dyDescent="0.25">
      <c r="A122" s="12" t="s">
        <v>109</v>
      </c>
      <c r="B122" s="12" t="s">
        <v>14</v>
      </c>
      <c r="C122" s="12" t="s">
        <v>14</v>
      </c>
      <c r="D122" s="13">
        <v>1602.89</v>
      </c>
      <c r="E122" s="13">
        <v>2303</v>
      </c>
      <c r="F122" s="14"/>
      <c r="G122" s="14"/>
      <c r="H122" s="14"/>
      <c r="I122" s="14"/>
      <c r="J122" s="14"/>
    </row>
    <row r="123" spans="1:10" x14ac:dyDescent="0.25">
      <c r="A123" s="12" t="s">
        <v>110</v>
      </c>
      <c r="B123" s="12" t="s">
        <v>14</v>
      </c>
      <c r="C123" s="12" t="s">
        <v>14</v>
      </c>
      <c r="D123" s="13">
        <v>1066.97</v>
      </c>
      <c r="E123" s="13">
        <v>1533</v>
      </c>
      <c r="F123" s="14"/>
      <c r="G123" s="14"/>
      <c r="H123" s="14"/>
      <c r="I123" s="14"/>
      <c r="J123" s="14"/>
    </row>
    <row r="124" spans="1:10" ht="13.9" customHeight="1" x14ac:dyDescent="0.25">
      <c r="A124" s="44" t="s">
        <v>111</v>
      </c>
      <c r="B124" s="44"/>
      <c r="C124" s="44"/>
      <c r="D124" s="44"/>
      <c r="E124" s="44"/>
    </row>
    <row r="125" spans="1:10" x14ac:dyDescent="0.25">
      <c r="A125" s="44"/>
      <c r="B125" s="44"/>
      <c r="C125" s="44"/>
      <c r="D125" s="44"/>
      <c r="E125" s="44"/>
    </row>
    <row r="126" spans="1:10" x14ac:dyDescent="0.25">
      <c r="A126" s="44"/>
      <c r="B126" s="44"/>
      <c r="C126" s="44"/>
      <c r="D126" s="44"/>
      <c r="E126" s="44"/>
    </row>
    <row r="127" spans="1:10" x14ac:dyDescent="0.25">
      <c r="A127" s="44"/>
      <c r="B127" s="44"/>
      <c r="C127" s="44"/>
      <c r="D127" s="44"/>
      <c r="E127" s="44"/>
    </row>
    <row r="128" spans="1:10" ht="30" x14ac:dyDescent="0.25">
      <c r="A128" s="12" t="s">
        <v>112</v>
      </c>
      <c r="B128" s="12" t="s">
        <v>113</v>
      </c>
      <c r="C128" s="12" t="s">
        <v>113</v>
      </c>
      <c r="D128" s="13">
        <v>2625</v>
      </c>
      <c r="E128" s="13">
        <v>2625</v>
      </c>
      <c r="F128" s="14"/>
      <c r="G128" s="14"/>
      <c r="H128" s="14"/>
    </row>
    <row r="129" spans="1:10" ht="45" x14ac:dyDescent="0.25">
      <c r="A129" s="12" t="s">
        <v>114</v>
      </c>
      <c r="B129" s="12" t="s">
        <v>78</v>
      </c>
      <c r="C129" s="12" t="s">
        <v>78</v>
      </c>
      <c r="D129" s="13">
        <v>1100</v>
      </c>
      <c r="E129" s="13">
        <v>1100</v>
      </c>
      <c r="F129" s="14"/>
      <c r="G129" s="14"/>
      <c r="H129" s="14"/>
      <c r="I129" s="14"/>
      <c r="J129" s="14"/>
    </row>
    <row r="130" spans="1:10" ht="30" x14ac:dyDescent="0.25">
      <c r="A130" s="12" t="s">
        <v>115</v>
      </c>
      <c r="B130" s="12" t="s">
        <v>14</v>
      </c>
      <c r="C130" s="12" t="s">
        <v>14</v>
      </c>
      <c r="D130" s="13">
        <v>1100</v>
      </c>
      <c r="E130" s="13">
        <v>1100</v>
      </c>
      <c r="F130" s="14"/>
      <c r="G130" s="14"/>
      <c r="H130" s="14"/>
      <c r="I130" s="14"/>
      <c r="J130" s="14"/>
    </row>
    <row r="131" spans="1:10" ht="30" x14ac:dyDescent="0.25">
      <c r="A131" s="12" t="s">
        <v>116</v>
      </c>
      <c r="B131" s="12" t="s">
        <v>117</v>
      </c>
      <c r="C131" s="12" t="s">
        <v>117</v>
      </c>
      <c r="D131" s="13">
        <v>3250</v>
      </c>
      <c r="E131" s="13">
        <v>0</v>
      </c>
      <c r="F131" s="14"/>
      <c r="G131" s="14"/>
      <c r="H131" s="14"/>
      <c r="I131" s="14"/>
      <c r="J131" s="14"/>
    </row>
    <row r="132" spans="1:10" ht="30" x14ac:dyDescent="0.25">
      <c r="A132" s="12" t="s">
        <v>118</v>
      </c>
      <c r="B132" s="12" t="s">
        <v>119</v>
      </c>
      <c r="C132" s="12" t="s">
        <v>119</v>
      </c>
      <c r="D132" s="13">
        <v>550</v>
      </c>
      <c r="E132" s="13">
        <v>0</v>
      </c>
      <c r="F132" s="14"/>
      <c r="G132" s="14"/>
      <c r="H132" s="14"/>
      <c r="I132" s="14"/>
      <c r="J132" s="14"/>
    </row>
    <row r="133" spans="1:10" x14ac:dyDescent="0.25">
      <c r="A133" s="12" t="s">
        <v>120</v>
      </c>
      <c r="B133" s="12" t="s">
        <v>6</v>
      </c>
      <c r="C133" s="12" t="s">
        <v>6</v>
      </c>
      <c r="D133" s="13">
        <v>550</v>
      </c>
      <c r="E133" s="13">
        <v>0</v>
      </c>
      <c r="F133" s="14"/>
      <c r="G133" s="14"/>
      <c r="H133" s="14"/>
      <c r="I133" s="14"/>
      <c r="J133" s="14"/>
    </row>
    <row r="134" spans="1:10" ht="30" x14ac:dyDescent="0.25">
      <c r="A134" s="12" t="s">
        <v>121</v>
      </c>
      <c r="B134" s="12" t="s">
        <v>6</v>
      </c>
      <c r="C134" s="12" t="s">
        <v>6</v>
      </c>
      <c r="D134" s="13">
        <v>550</v>
      </c>
      <c r="E134" s="13">
        <v>550</v>
      </c>
      <c r="F134" s="14"/>
      <c r="G134" s="14"/>
      <c r="H134" s="14"/>
      <c r="I134" s="14"/>
      <c r="J134" s="14"/>
    </row>
    <row r="135" spans="1:10" x14ac:dyDescent="0.25">
      <c r="A135" s="12" t="s">
        <v>122</v>
      </c>
      <c r="B135" s="12" t="s">
        <v>5</v>
      </c>
      <c r="C135" s="12" t="s">
        <v>5</v>
      </c>
      <c r="D135" s="13">
        <v>1890</v>
      </c>
      <c r="E135" s="13">
        <v>0</v>
      </c>
      <c r="F135" s="14"/>
      <c r="G135" s="14"/>
      <c r="H135" s="14"/>
      <c r="I135" s="14"/>
      <c r="J135" s="14"/>
    </row>
    <row r="136" spans="1:10" ht="13.9" customHeight="1" x14ac:dyDescent="0.25">
      <c r="A136" s="45" t="s">
        <v>123</v>
      </c>
      <c r="B136" s="45"/>
      <c r="C136" s="45"/>
      <c r="D136" s="45"/>
      <c r="E136" s="45"/>
    </row>
    <row r="137" spans="1:10" x14ac:dyDescent="0.25">
      <c r="A137" s="45"/>
      <c r="B137" s="45"/>
      <c r="C137" s="45"/>
      <c r="D137" s="45"/>
      <c r="E137" s="45"/>
    </row>
    <row r="138" spans="1:10" x14ac:dyDescent="0.25">
      <c r="A138" s="45"/>
      <c r="B138" s="45"/>
      <c r="C138" s="45"/>
      <c r="D138" s="45"/>
      <c r="E138" s="45"/>
    </row>
    <row r="139" spans="1:10" x14ac:dyDescent="0.25">
      <c r="A139" s="45"/>
      <c r="B139" s="45"/>
      <c r="C139" s="45"/>
      <c r="D139" s="45"/>
      <c r="E139" s="45"/>
    </row>
    <row r="140" spans="1:10" ht="30" x14ac:dyDescent="0.25">
      <c r="A140" s="12" t="s">
        <v>124</v>
      </c>
      <c r="B140" s="8" t="s">
        <v>125</v>
      </c>
      <c r="C140" s="8" t="s">
        <v>125</v>
      </c>
      <c r="D140" s="15">
        <v>8400</v>
      </c>
      <c r="E140" s="16"/>
    </row>
    <row r="141" spans="1:10" ht="40.35" customHeight="1" x14ac:dyDescent="0.25">
      <c r="A141" s="45" t="s">
        <v>126</v>
      </c>
      <c r="B141" s="45"/>
      <c r="C141" s="45"/>
      <c r="D141" s="45"/>
      <c r="E141" s="45"/>
    </row>
    <row r="142" spans="1:10" ht="15.75" x14ac:dyDescent="0.25">
      <c r="A142" s="17" t="s">
        <v>127</v>
      </c>
      <c r="B142" s="18" t="s">
        <v>170</v>
      </c>
      <c r="C142" s="18" t="s">
        <v>128</v>
      </c>
      <c r="D142" s="19" t="s">
        <v>171</v>
      </c>
      <c r="E142" s="18" t="s">
        <v>129</v>
      </c>
    </row>
    <row r="143" spans="1:10" x14ac:dyDescent="0.25">
      <c r="A143" s="20" t="s">
        <v>130</v>
      </c>
      <c r="B143" s="20">
        <v>39.9</v>
      </c>
      <c r="C143" s="5" t="s">
        <v>131</v>
      </c>
      <c r="D143" s="38">
        <v>18.05</v>
      </c>
      <c r="E143" s="21">
        <f>B143*1.16*D143*1.5</f>
        <v>1253.1392999999998</v>
      </c>
    </row>
    <row r="144" spans="1:10" x14ac:dyDescent="0.25">
      <c r="A144" s="20" t="s">
        <v>132</v>
      </c>
      <c r="B144" s="20">
        <v>99</v>
      </c>
      <c r="C144" s="5" t="s">
        <v>131</v>
      </c>
      <c r="D144" s="38"/>
      <c r="E144" s="21">
        <f>B144*1.16*D143*1.5</f>
        <v>3109.2930000000001</v>
      </c>
    </row>
    <row r="145" spans="1:5" x14ac:dyDescent="0.25">
      <c r="A145" s="20" t="s">
        <v>133</v>
      </c>
      <c r="B145" s="20">
        <v>139</v>
      </c>
      <c r="C145" s="5" t="s">
        <v>131</v>
      </c>
      <c r="D145" s="38"/>
      <c r="E145" s="21">
        <f>B145*1.16*D143*1.5</f>
        <v>4365.5729999999994</v>
      </c>
    </row>
    <row r="146" spans="1:5" x14ac:dyDescent="0.25">
      <c r="A146" s="20" t="s">
        <v>134</v>
      </c>
      <c r="B146" s="20">
        <v>199</v>
      </c>
      <c r="C146" s="5" t="s">
        <v>131</v>
      </c>
      <c r="D146" s="38"/>
      <c r="E146" s="21">
        <f>B146*1.16*D143*1.5</f>
        <v>6249.9929999999986</v>
      </c>
    </row>
    <row r="147" spans="1:5" x14ac:dyDescent="0.25">
      <c r="A147" s="20" t="s">
        <v>135</v>
      </c>
      <c r="B147" s="20">
        <v>299</v>
      </c>
      <c r="C147" s="5" t="s">
        <v>131</v>
      </c>
      <c r="D147" s="38"/>
      <c r="E147" s="21">
        <f>B147*1.16*D143*1.5</f>
        <v>9390.6929999999993</v>
      </c>
    </row>
    <row r="148" spans="1:5" ht="15.75" x14ac:dyDescent="0.25">
      <c r="A148" s="22" t="s">
        <v>136</v>
      </c>
      <c r="B148" s="20"/>
      <c r="C148" s="20"/>
      <c r="D148" s="38"/>
      <c r="E148" s="23"/>
    </row>
    <row r="149" spans="1:5" ht="15" customHeight="1" x14ac:dyDescent="0.25">
      <c r="A149" s="32" t="s">
        <v>137</v>
      </c>
      <c r="B149" s="33">
        <v>242</v>
      </c>
      <c r="C149" s="39" t="s">
        <v>131</v>
      </c>
      <c r="D149" s="38"/>
      <c r="E149" s="34">
        <f>B149*1.16*D143*1.3</f>
        <v>6587.0948000000008</v>
      </c>
    </row>
    <row r="150" spans="1:5" x14ac:dyDescent="0.25">
      <c r="A150" s="32"/>
      <c r="B150" s="33"/>
      <c r="C150" s="39"/>
      <c r="D150" s="38"/>
      <c r="E150" s="34"/>
    </row>
    <row r="151" spans="1:5" ht="15" customHeight="1" x14ac:dyDescent="0.25">
      <c r="A151" s="32" t="s">
        <v>138</v>
      </c>
      <c r="B151" s="33">
        <v>290</v>
      </c>
      <c r="C151" s="32" t="s">
        <v>131</v>
      </c>
      <c r="D151" s="38"/>
      <c r="E151" s="40">
        <f>B151*1.16*D143*1.3</f>
        <v>7893.6259999999993</v>
      </c>
    </row>
    <row r="152" spans="1:5" x14ac:dyDescent="0.25">
      <c r="A152" s="32"/>
      <c r="B152" s="33"/>
      <c r="C152" s="32"/>
      <c r="D152" s="38"/>
      <c r="E152" s="40"/>
    </row>
    <row r="153" spans="1:5" ht="15" customHeight="1" x14ac:dyDescent="0.25">
      <c r="A153" s="32" t="s">
        <v>139</v>
      </c>
      <c r="B153" s="41">
        <v>370</v>
      </c>
      <c r="C153" s="39" t="s">
        <v>131</v>
      </c>
      <c r="D153" s="38"/>
      <c r="E153" s="34">
        <f>B153*1.16*D143*1.3</f>
        <v>10071.178000000002</v>
      </c>
    </row>
    <row r="154" spans="1:5" x14ac:dyDescent="0.25">
      <c r="A154" s="32"/>
      <c r="B154" s="41"/>
      <c r="C154" s="39"/>
      <c r="D154" s="38"/>
      <c r="E154" s="34"/>
    </row>
    <row r="155" spans="1:5" ht="15" customHeight="1" x14ac:dyDescent="0.25">
      <c r="A155" s="32" t="s">
        <v>140</v>
      </c>
      <c r="B155" s="33">
        <v>530</v>
      </c>
      <c r="C155" s="32" t="s">
        <v>131</v>
      </c>
      <c r="D155" s="38"/>
      <c r="E155" s="34">
        <f>B155*1.16*D143*1.3</f>
        <v>14426.281999999999</v>
      </c>
    </row>
    <row r="156" spans="1:5" x14ac:dyDescent="0.25">
      <c r="A156" s="32"/>
      <c r="B156" s="33"/>
      <c r="C156" s="32"/>
      <c r="D156" s="38"/>
      <c r="E156" s="34"/>
    </row>
    <row r="157" spans="1:5" ht="15.75" x14ac:dyDescent="0.25">
      <c r="A157" s="22" t="s">
        <v>141</v>
      </c>
      <c r="B157" s="24"/>
      <c r="C157" s="24"/>
      <c r="D157" s="38"/>
      <c r="E157" s="23"/>
    </row>
    <row r="158" spans="1:5" ht="15" customHeight="1" x14ac:dyDescent="0.25">
      <c r="A158" s="32" t="s">
        <v>142</v>
      </c>
      <c r="B158" s="33">
        <v>418</v>
      </c>
      <c r="C158" s="32" t="s">
        <v>131</v>
      </c>
      <c r="D158" s="38"/>
      <c r="E158" s="34">
        <f>B158*1.16*D143*1.3</f>
        <v>11377.709199999999</v>
      </c>
    </row>
    <row r="159" spans="1:5" x14ac:dyDescent="0.25">
      <c r="A159" s="32"/>
      <c r="B159" s="33"/>
      <c r="C159" s="32"/>
      <c r="D159" s="38"/>
      <c r="E159" s="34"/>
    </row>
    <row r="160" spans="1:5" ht="15" customHeight="1" x14ac:dyDescent="0.25">
      <c r="A160" s="36" t="s">
        <v>143</v>
      </c>
      <c r="B160" s="37">
        <v>497</v>
      </c>
      <c r="C160" s="36" t="s">
        <v>131</v>
      </c>
      <c r="D160" s="38"/>
      <c r="E160" s="34">
        <f>B160*1.16*D143*1.3</f>
        <v>13528.041800000001</v>
      </c>
    </row>
    <row r="161" spans="1:5" x14ac:dyDescent="0.25">
      <c r="A161" s="36"/>
      <c r="B161" s="37"/>
      <c r="C161" s="36"/>
      <c r="D161" s="38"/>
      <c r="E161" s="34"/>
    </row>
    <row r="162" spans="1:5" ht="15" customHeight="1" x14ac:dyDescent="0.25">
      <c r="A162" s="36" t="s">
        <v>144</v>
      </c>
      <c r="B162" s="37">
        <v>649</v>
      </c>
      <c r="C162" s="36" t="s">
        <v>131</v>
      </c>
      <c r="D162" s="38"/>
      <c r="E162" s="34">
        <f>B162*1.16*D143*1.3</f>
        <v>17665.390599999999</v>
      </c>
    </row>
    <row r="163" spans="1:5" x14ac:dyDescent="0.25">
      <c r="A163" s="36"/>
      <c r="B163" s="37"/>
      <c r="C163" s="36"/>
      <c r="D163" s="38"/>
      <c r="E163" s="34"/>
    </row>
    <row r="164" spans="1:5" ht="15" customHeight="1" x14ac:dyDescent="0.25">
      <c r="A164" s="32" t="s">
        <v>145</v>
      </c>
      <c r="B164" s="33">
        <v>913</v>
      </c>
      <c r="C164" s="32" t="s">
        <v>131</v>
      </c>
      <c r="D164" s="38"/>
      <c r="E164" s="34">
        <f>B164*1.16*D143*1.3</f>
        <v>24851.3122</v>
      </c>
    </row>
    <row r="165" spans="1:5" x14ac:dyDescent="0.25">
      <c r="A165" s="32"/>
      <c r="B165" s="33"/>
      <c r="C165" s="32"/>
      <c r="D165" s="38"/>
      <c r="E165" s="34"/>
    </row>
    <row r="170" spans="1:5" ht="18.75" customHeight="1" x14ac:dyDescent="0.25">
      <c r="A170" s="35" t="s">
        <v>146</v>
      </c>
      <c r="B170" s="35"/>
      <c r="C170" s="25"/>
      <c r="D170" s="25"/>
      <c r="E170" s="26"/>
    </row>
    <row r="171" spans="1:5" ht="15" customHeight="1" x14ac:dyDescent="0.25">
      <c r="A171" s="35"/>
      <c r="B171" s="35"/>
      <c r="C171" s="27"/>
      <c r="D171" s="27"/>
      <c r="E171" s="28"/>
    </row>
    <row r="172" spans="1:5" ht="15.75" x14ac:dyDescent="0.25">
      <c r="A172" s="29" t="s">
        <v>151</v>
      </c>
      <c r="B172" s="29" t="s">
        <v>152</v>
      </c>
    </row>
    <row r="173" spans="1:5" x14ac:dyDescent="0.25">
      <c r="A173" s="30" t="s">
        <v>147</v>
      </c>
      <c r="B173" s="31">
        <v>644.97</v>
      </c>
    </row>
    <row r="174" spans="1:5" x14ac:dyDescent="0.25">
      <c r="A174" s="30"/>
      <c r="B174" s="31"/>
    </row>
    <row r="175" spans="1:5" x14ac:dyDescent="0.25">
      <c r="A175" s="30" t="s">
        <v>148</v>
      </c>
      <c r="B175" s="31">
        <v>2145</v>
      </c>
    </row>
    <row r="176" spans="1:5" x14ac:dyDescent="0.25">
      <c r="A176" s="30"/>
      <c r="B176" s="31"/>
    </row>
    <row r="177" spans="1:2" x14ac:dyDescent="0.25">
      <c r="A177" s="30" t="s">
        <v>149</v>
      </c>
      <c r="B177" s="31">
        <v>2950</v>
      </c>
    </row>
    <row r="178" spans="1:2" x14ac:dyDescent="0.25">
      <c r="A178" s="30"/>
      <c r="B178" s="31"/>
    </row>
    <row r="179" spans="1:2" x14ac:dyDescent="0.25">
      <c r="A179" s="30" t="s">
        <v>150</v>
      </c>
      <c r="B179" s="31">
        <v>4550</v>
      </c>
    </row>
    <row r="180" spans="1:2" x14ac:dyDescent="0.25">
      <c r="A180" s="30"/>
      <c r="B180" s="31"/>
    </row>
    <row r="181" spans="1:2" x14ac:dyDescent="0.25">
      <c r="A181" s="46" t="s">
        <v>172</v>
      </c>
      <c r="B181" s="47">
        <v>5500</v>
      </c>
    </row>
    <row r="182" spans="1:2" x14ac:dyDescent="0.25">
      <c r="A182" s="46"/>
      <c r="B182" s="47"/>
    </row>
    <row r="184" spans="1:2" x14ac:dyDescent="0.25">
      <c r="A184" s="35" t="s">
        <v>174</v>
      </c>
      <c r="B184" s="35"/>
    </row>
    <row r="185" spans="1:2" x14ac:dyDescent="0.25">
      <c r="A185" s="35"/>
      <c r="B185" s="35"/>
    </row>
    <row r="186" spans="1:2" ht="15.75" x14ac:dyDescent="0.25">
      <c r="A186" s="29" t="s">
        <v>175</v>
      </c>
      <c r="B186" s="29" t="s">
        <v>152</v>
      </c>
    </row>
    <row r="187" spans="1:2" x14ac:dyDescent="0.25">
      <c r="A187" s="23" t="s">
        <v>173</v>
      </c>
      <c r="B187" s="48">
        <v>1900</v>
      </c>
    </row>
  </sheetData>
  <mergeCells count="50">
    <mergeCell ref="A181:A182"/>
    <mergeCell ref="B181:B182"/>
    <mergeCell ref="A184:B185"/>
    <mergeCell ref="A2:E5"/>
    <mergeCell ref="A89:E91"/>
    <mergeCell ref="A124:E127"/>
    <mergeCell ref="A136:E139"/>
    <mergeCell ref="A141:E141"/>
    <mergeCell ref="C153:C154"/>
    <mergeCell ref="E153:E154"/>
    <mergeCell ref="A155:A156"/>
    <mergeCell ref="B155:B156"/>
    <mergeCell ref="C155:C156"/>
    <mergeCell ref="E155:E156"/>
    <mergeCell ref="A158:A159"/>
    <mergeCell ref="B158:B159"/>
    <mergeCell ref="C158:C159"/>
    <mergeCell ref="E158:E159"/>
    <mergeCell ref="D143:D165"/>
    <mergeCell ref="A149:A150"/>
    <mergeCell ref="B149:B150"/>
    <mergeCell ref="C149:C150"/>
    <mergeCell ref="E149:E150"/>
    <mergeCell ref="A151:A152"/>
    <mergeCell ref="B151:B152"/>
    <mergeCell ref="C151:C152"/>
    <mergeCell ref="E151:E152"/>
    <mergeCell ref="A153:A154"/>
    <mergeCell ref="B153:B154"/>
    <mergeCell ref="A160:A161"/>
    <mergeCell ref="B160:B161"/>
    <mergeCell ref="C160:C161"/>
    <mergeCell ref="E160:E161"/>
    <mergeCell ref="A162:A163"/>
    <mergeCell ref="B162:B163"/>
    <mergeCell ref="C162:C163"/>
    <mergeCell ref="E162:E163"/>
    <mergeCell ref="A164:A165"/>
    <mergeCell ref="B164:B165"/>
    <mergeCell ref="C164:C165"/>
    <mergeCell ref="E164:E165"/>
    <mergeCell ref="A170:B171"/>
    <mergeCell ref="A173:A174"/>
    <mergeCell ref="A175:A176"/>
    <mergeCell ref="A177:A178"/>
    <mergeCell ref="A179:A180"/>
    <mergeCell ref="B173:B174"/>
    <mergeCell ref="B175:B176"/>
    <mergeCell ref="B177:B178"/>
    <mergeCell ref="B179:B180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revision>3</cp:revision>
  <dcterms:created xsi:type="dcterms:W3CDTF">2016-03-01T14:51:10Z</dcterms:created>
  <dcterms:modified xsi:type="dcterms:W3CDTF">2016-08-05T14:59:28Z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