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<sst xmlns="http://schemas.openxmlformats.org/spreadsheetml/2006/main" count="139" uniqueCount="116">
  <si>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</si>
  <si>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</si>
  <si>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</si>
  <si>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</si>
  <si>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</si>
  <si>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</si>
  <si>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</si>
  <si>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</si>
  <si>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</si>
  <si>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</si>
  <si>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</si>
  <si>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</si>
  <si>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</si>
  <si>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</si>
  <si>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</si>
  <si>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</si>
  <si>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</si>
  <si>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</si>
  <si>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</si>
  <si>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</si>
  <si>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</si>
  <si>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</si>
  <si>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</si>
  <si>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</si>
  <si>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</si>
  <si>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</si>
  <si>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</si>
  <si>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</si>
  <si>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</si>
  <si>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</si>
  <si>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</si>
  <si>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</si>
  <si>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</si>
  <si>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</si>
  <si>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</si>
  <si>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</si>
  <si>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</si>
  <si>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</si>
  <si>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</si>
  <si>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</si>
  <si>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</si>
  <si>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</si>
  <si>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</si>
  <si>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</si>
  <si>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</si>
  <si>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</si>
  <si>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</si>
  <si>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</si>
  <si>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</si>
  <si>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</si>
  <si>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</si>
  <si>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</si>
  <si>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</si>
  <si>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</si>
  <si>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</si>
  <si>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</si>
  <si>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</si>
  <si>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</si>
  <si>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</si>
  <si>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</si>
  <si>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</si>
  <si>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</si>
  <si>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</si>
  <si>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</si>
  <si>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</si>
  <si>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</si>
  <si>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</si>
  <si>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</si>
  <si>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</si>
  <si>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</si>
  <si>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</si>
  <si>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</si>
  <si>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</si>
  <si>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</si>
  <si>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</si>
  <si>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</si>
  <si>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</si>
  <si>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</si>
  <si>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</si>
  <si>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</si>
  <si>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</si>
  <si>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</si>
  <si>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</si>
  <si>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</si>
  <si>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</si>
  <si>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</si>
  <si>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</si>
  <si>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</si>
  <si>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</si>
  <si>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</si>
  <si>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</si>
  <si>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</si>
  <si>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</si>
  <si>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</si>
  <si>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</si>
  <si>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</si>
  <si>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</si>
  <si>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</si>
  <si>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</si>
  <si>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</si>
  <si>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</si>
  <si>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</si>
  <si>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</si>
  <si>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</si>
  <si>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</si>
  <si>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</si>
  <si>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</si>
  <si>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</si>
  <si>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P2220</t>
  </si>
  <si>
    <t>NOMINA  ANUAL</t>
  </si>
  <si>
    <t>1</t>
  </si>
  <si>
    <t>FACT ELECTRONICA ANUAL</t>
  </si>
  <si>
    <t>52E2</t>
  </si>
  <si>
    <t>1FE6</t>
  </si>
  <si>
    <t>6005</t>
  </si>
  <si>
    <t>03BC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</si>
</sst>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>
        <v>1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2440</v>
      </c>
      <c r="Q23" s="71">
        <v>0.15</v>
      </c>
      <c r="R23" s="42">
        <f t="shared" ref="R23:R32" si="0">(P23*B23)*(1-Q23)</f>
        <v>2074</v>
      </c>
      <c r="S23" s="73">
        <v>0.3</v>
      </c>
      <c r="T23" s="43">
        <f>R23*(1-S23)</f>
        <v>1451.8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111</v>
      </c>
      <c r="E24" s="40" t="s">
        <v>85</v>
      </c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4" t="s">
        <v>112</v>
      </c>
      <c r="M24" s="79" t="s">
        <v>113</v>
      </c>
      <c r="N24" s="79" t="s">
        <v>114</v>
      </c>
      <c r="O24" s="85" t="s">
        <v>115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4330</v>
      </c>
      <c r="Q36" s="52"/>
      <c r="R36" s="157" t="s">
        <v>11</v>
      </c>
      <c r="S36" s="158"/>
      <c r="T36" s="53">
        <f>SUM(T23:T35)</f>
        <v>2576.35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3680.5</v>
      </c>
      <c r="Q37" s="78" t="s">
        <v>46</v>
      </c>
      <c r="R37" s="157" t="s">
        <v>14</v>
      </c>
      <c r="S37" s="158"/>
      <c r="T37" s="56">
        <f>T36*0.16</f>
        <v>412.21600000000001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2988.5659999999998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2017-02-14T16:10:16Z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