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P23" i="1"/>
  <c r="S14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<sst xmlns="http://schemas.openxmlformats.org/spreadsheetml/2006/main" count="136" uniqueCount="115">
  <si>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</si>
  <si>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</si>
  <si>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</si>
  <si>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</si>
  <si>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</si>
  <si>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</si>
  <si>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</si>
  <si>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</si>
  <si>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</si>
  <si>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</si>
  <si>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</si>
  <si>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</si>
  <si>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</si>
  <si>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</si>
  <si>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</si>
  <si>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</si>
  <si>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</si>
  <si>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</si>
  <si>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</si>
  <si>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</si>
  <si>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</si>
  <si>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</si>
  <si>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</si>
  <si>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</si>
  <si>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</si>
  <si>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</si>
  <si>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</si>
  <si>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</si>
  <si>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</si>
  <si>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</si>
  <si>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</si>
  <si>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</si>
  <si>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</si>
  <si>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</si>
  <si>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</si>
  <si>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</si>
  <si>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</si>
  <si>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</si>
  <si>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</si>
  <si>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</si>
  <si>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</si>
  <si>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</si>
  <si>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</si>
  <si>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</si>
  <si>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</si>
  <si>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</si>
  <si>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</si>
  <si>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</si>
  <si>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</si>
  <si>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</si>
  <si>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</si>
  <si>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</si>
  <si>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</si>
  <si>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</si>
  <si>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</si>
  <si>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</si>
  <si>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</si>
  <si>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</si>
  <si>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</si>
  <si>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</si>
  <si>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</si>
  <si>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</si>
  <si>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</si>
  <si>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</si>
  <si>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</si>
  <si>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</si>
  <si>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</si>
  <si>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</si>
  <si>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</si>
  <si>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</si>
  <si>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</si>
  <si>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</si>
  <si>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</si>
  <si>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</si>
  <si>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</si>
  <si>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</si>
  <si>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</si>
  <si>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</si>
  <si>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</si>
  <si>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</si>
  <si>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</si>
  <si>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</si>
  <si>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</si>
  <si>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</si>
  <si>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</si>
  <si>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</si>
  <si>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</si>
  <si>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</si>
  <si>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</si>
  <si>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</si>
  <si>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</si>
  <si>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</si>
  <si>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</si>
  <si>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</si>
  <si>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</si>
  <si>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</si>
  <si>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</si>
  <si>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</si>
  <si>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</si>
  <si>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</si>
  <si>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</si>
  <si>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</si>
  <si>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</si>
  <si>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</si>
  <si>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</si>
  <si>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</si>
  <si>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</si>
  <si>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</si>
  <si>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Renov</t>
  </si>
  <si>
    <t>NOMINA  ANUAL</t>
  </si>
  <si>
    <t>2</t>
  </si>
  <si>
    <t>7492</t>
  </si>
  <si>
    <t>0889</t>
  </si>
  <si>
    <t>3DCE</t>
  </si>
  <si>
    <t>2AA2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</si>
</sst>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B19" zoomScale="80" zoomScaleNormal="80" workbookViewId="0">
      <selection activeCell="T23" sqref="T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>
        <v>2273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42808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1" t="s">
        <v>108</v>
      </c>
      <c r="D23" s="92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f>3390+890</f>
        <v>4280</v>
      </c>
      <c r="Q23" s="71">
        <v>0</v>
      </c>
      <c r="R23" s="42">
        <f t="shared" ref="R23:R32" si="0">(P23*B23)*(1-Q23)</f>
        <v>4280</v>
      </c>
      <c r="S23" s="73">
        <v>0.3</v>
      </c>
      <c r="T23" s="43">
        <f>R23*(1-S23)</f>
        <v>2996</v>
      </c>
      <c r="U23" s="208"/>
    </row>
    <row r="24" spans="1:22" ht="21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4280</v>
      </c>
      <c r="Q36" s="52"/>
      <c r="R36" s="157" t="s">
        <v>11</v>
      </c>
      <c r="S36" s="158"/>
      <c r="T36" s="53">
        <f>SUM(T23:T35)</f>
        <v>2996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4280</v>
      </c>
      <c r="Q37" s="77" t="s">
        <v>46</v>
      </c>
      <c r="R37" s="157" t="s">
        <v>14</v>
      </c>
      <c r="S37" s="158"/>
      <c r="T37" s="56">
        <f>T36*0.16</f>
        <v>479.36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3475.36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2017-03-14T20:11:50Z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