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-08-PC\Documents\SOSQTP\Proyectos\2017\9\P2620 - AECFAC, Veronica Padron_MO\Compras\"/>
    </mc:Choice>
  </mc:AlternateContent>
  <bookViews>
    <workbookView xWindow="0" yWindow="0" windowWidth="20490" windowHeight="753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62913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<sst xmlns="http://schemas.openxmlformats.org/spreadsheetml/2006/main" count="133" uniqueCount="115">
  <si>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</si>
  <si>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</si>
  <si>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</si>
  <si>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</si>
  <si>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</si>
  <si>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</si>
  <si>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</si>
  <si>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</si>
  <si>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</si>
  <si>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</si>
  <si>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</si>
  <si>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</si>
  <si>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</si>
  <si>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</si>
  <si>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</si>
  <si>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</si>
  <si>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</si>
  <si>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</si>
  <si>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</si>
  <si>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</si>
  <si>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</si>
  <si>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</si>
  <si>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</si>
  <si>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</si>
  <si>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</si>
  <si>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</si>
  <si>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</si>
  <si>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</si>
  <si>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</si>
  <si>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</si>
  <si>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</si>
  <si>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</si>
  <si>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</si>
  <si>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</si>
  <si>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</si>
  <si>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</si>
  <si>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</si>
  <si>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</si>
  <si>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</si>
  <si>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</si>
  <si>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</si>
  <si>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</si>
  <si>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</si>
  <si>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</si>
  <si>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</si>
  <si>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</si>
  <si>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</si>
  <si>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</si>
  <si>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</si>
  <si>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</si>
  <si>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</si>
  <si>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</si>
  <si>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</si>
  <si>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</si>
  <si>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</si>
  <si>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</si>
  <si>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</si>
  <si>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</si>
  <si>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</si>
  <si>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</si>
  <si>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</si>
  <si>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</si>
  <si>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</si>
  <si>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</si>
  <si>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</si>
  <si>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</si>
  <si>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</si>
  <si>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</si>
  <si>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</si>
  <si>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</si>
  <si>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</si>
  <si>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</si>
  <si>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</si>
  <si>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</si>
  <si>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</si>
  <si>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</si>
  <si>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</si>
  <si>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</si>
  <si>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</si>
  <si>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</si>
  <si>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</si>
  <si>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</si>
  <si>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</si>
  <si>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</si>
  <si>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</si>
  <si>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</si>
  <si>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</si>
  <si>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</si>
  <si>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</si>
  <si>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</si>
  <si>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</si>
  <si>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</si>
  <si>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</si>
  <si>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</si>
  <si>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SA DE CV</t>
  </si>
  <si>
    <t>ORIANA</t>
  </si>
  <si>
    <t>FAVOR DE ENVIAR A: info@sos-soft.com</t>
  </si>
  <si>
    <t>VERONICA IVONNE PADRON DOMINGUEZ</t>
  </si>
  <si>
    <t>PADV850419J27</t>
  </si>
  <si>
    <t>32560</t>
  </si>
  <si>
    <t>REGION DE SAN PEDRO 1419</t>
  </si>
  <si>
    <t>JARDINES DE SAN MIGUEL</t>
  </si>
  <si>
    <t>vpadron@servinetjuarez.com</t>
  </si>
  <si>
    <t>CD. JUÁREZ</t>
  </si>
  <si>
    <t>CHIHUAHUA</t>
  </si>
  <si>
    <t>(656)6824364 (656)4079891</t>
  </si>
  <si>
    <t>(656)2855681</t>
  </si>
  <si>
    <t>1</t>
  </si>
  <si>
    <t>FACT ELECTRONICA ANUAL</t>
  </si>
  <si>
    <t>8689</t>
  </si>
  <si>
    <t>AF99</t>
  </si>
  <si>
    <t>4988</t>
  </si>
  <si>
    <t>77A9</t>
  </si>
  <si>
    <t>20% DESC. AL DISTRIBUIDOR</t>
  </si>
  <si>
    <t>P2620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</si>
</sst>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dd/mm/yy;@"/>
  </numFmts>
  <fonts count="95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vpadron@servinetjuarez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22" zoomScale="80" zoomScaleNormal="80" workbookViewId="0">
      <selection activeCell="R28" sqref="R28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875" bestFit="1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7" t="s">
        <v>90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 x14ac:dyDescent="0.2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94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 x14ac:dyDescent="0.25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91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 x14ac:dyDescent="0.25">
      <c r="A4" s="140"/>
      <c r="B4" s="97" t="s">
        <v>76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 x14ac:dyDescent="0.25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60</v>
      </c>
      <c r="S5" s="178"/>
      <c r="T5" s="9"/>
      <c r="U5" s="208"/>
    </row>
    <row r="6" spans="1:21" ht="18" x14ac:dyDescent="0.2">
      <c r="A6" s="140"/>
      <c r="B6" s="212" t="s">
        <v>1</v>
      </c>
      <c r="C6" s="213"/>
      <c r="D6" s="238" t="s">
        <v>97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98</v>
      </c>
      <c r="T6" s="235"/>
      <c r="U6" s="208"/>
    </row>
    <row r="7" spans="1:21" ht="13.9" customHeight="1" x14ac:dyDescent="0.2">
      <c r="A7" s="140"/>
      <c r="B7" s="212" t="s">
        <v>3</v>
      </c>
      <c r="C7" s="213"/>
      <c r="D7" s="189" t="s">
        <v>100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99</v>
      </c>
      <c r="T7" s="237"/>
      <c r="U7" s="208"/>
    </row>
    <row r="8" spans="1:21" ht="15.75" x14ac:dyDescent="0.2">
      <c r="A8" s="140"/>
      <c r="B8" s="212" t="s">
        <v>5</v>
      </c>
      <c r="C8" s="213"/>
      <c r="D8" s="127" t="s">
        <v>101</v>
      </c>
      <c r="E8" s="128"/>
      <c r="F8" s="129"/>
      <c r="G8" s="129"/>
      <c r="H8" s="129"/>
      <c r="I8" s="129"/>
      <c r="J8" s="2" t="s">
        <v>39</v>
      </c>
      <c r="K8" s="195" t="s">
        <v>102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 x14ac:dyDescent="0.25">
      <c r="A9" s="140"/>
      <c r="B9" s="212" t="s">
        <v>6</v>
      </c>
      <c r="C9" s="213"/>
      <c r="D9" s="189" t="s">
        <v>103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104</v>
      </c>
      <c r="S9" s="216"/>
      <c r="T9" s="217"/>
      <c r="U9" s="208"/>
    </row>
    <row r="10" spans="1:21" ht="18" x14ac:dyDescent="0.25">
      <c r="A10" s="140"/>
      <c r="B10" s="212" t="s">
        <v>38</v>
      </c>
      <c r="C10" s="213"/>
      <c r="D10" s="130" t="s">
        <v>105</v>
      </c>
      <c r="E10" s="130"/>
      <c r="F10" s="131"/>
      <c r="G10" s="131"/>
      <c r="H10" s="131"/>
      <c r="I10" s="131"/>
      <c r="J10" s="8" t="s">
        <v>16</v>
      </c>
      <c r="K10" s="198" t="s">
        <v>106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 x14ac:dyDescent="0.25">
      <c r="A11" s="140"/>
      <c r="B11" s="228" t="s">
        <v>28</v>
      </c>
      <c r="C11" s="229"/>
      <c r="D11" s="229"/>
      <c r="E11" s="134"/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29</v>
      </c>
      <c r="Q11" s="241"/>
      <c r="R11" s="242"/>
      <c r="S11" s="224" t="s">
        <v>95</v>
      </c>
      <c r="T11" s="225"/>
      <c r="U11" s="208"/>
    </row>
    <row r="12" spans="1:21" ht="39" customHeight="1" thickBot="1" x14ac:dyDescent="0.25">
      <c r="A12" s="140"/>
      <c r="B12" s="230" t="s">
        <v>93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 x14ac:dyDescent="0.2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77" t="s">
        <v>114</v>
      </c>
      <c r="U13" s="208"/>
    </row>
    <row r="14" spans="1:21" ht="19.5" customHeight="1" thickBot="1" x14ac:dyDescent="0.25">
      <c r="A14" s="140"/>
      <c r="B14" s="186" t="s">
        <v>15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43007</v>
      </c>
      <c r="T14" s="185"/>
      <c r="U14" s="208"/>
    </row>
    <row r="15" spans="1:21" ht="22.5" customHeight="1" x14ac:dyDescent="0.2">
      <c r="A15" s="140"/>
      <c r="B15" s="179" t="s">
        <v>49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 x14ac:dyDescent="0.25">
      <c r="A16" s="140"/>
      <c r="B16" s="144" t="s">
        <v>96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 x14ac:dyDescent="0.25">
      <c r="A17" s="140"/>
      <c r="B17" s="147" t="s">
        <v>18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 x14ac:dyDescent="0.25">
      <c r="A18" s="140"/>
      <c r="B18" s="150" t="s">
        <v>88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 x14ac:dyDescent="0.25">
      <c r="A19" s="140"/>
      <c r="B19" s="119" t="s">
        <v>32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30</v>
      </c>
      <c r="Q19" s="68" t="s">
        <v>26</v>
      </c>
      <c r="R19" s="4" t="s">
        <v>31</v>
      </c>
      <c r="S19" s="222"/>
      <c r="T19" s="223"/>
      <c r="U19" s="208"/>
    </row>
    <row r="20" spans="1:22" ht="50.25" customHeight="1" thickBot="1" x14ac:dyDescent="0.25">
      <c r="A20" s="140"/>
      <c r="B20" s="122" t="s">
        <v>40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34</v>
      </c>
      <c r="R20" s="66"/>
      <c r="S20" s="18" t="s">
        <v>35</v>
      </c>
      <c r="T20" s="67"/>
      <c r="U20" s="208"/>
    </row>
    <row r="21" spans="1:22" ht="81.75" thickBot="1" x14ac:dyDescent="0.25">
      <c r="A21" s="140"/>
      <c r="B21" s="11" t="s">
        <v>50</v>
      </c>
      <c r="C21" s="12" t="s">
        <v>51</v>
      </c>
      <c r="D21" s="60" t="s">
        <v>52</v>
      </c>
      <c r="E21" s="30" t="s">
        <v>79</v>
      </c>
      <c r="F21" s="62" t="s">
        <v>47</v>
      </c>
      <c r="G21" s="63" t="s">
        <v>84</v>
      </c>
      <c r="H21" s="64" t="s">
        <v>53</v>
      </c>
      <c r="I21" s="13" t="s">
        <v>85</v>
      </c>
      <c r="J21" s="111" t="s">
        <v>61</v>
      </c>
      <c r="K21" s="113" t="s">
        <v>17</v>
      </c>
      <c r="L21" s="226" t="s">
        <v>68</v>
      </c>
      <c r="M21" s="227"/>
      <c r="N21" s="227"/>
      <c r="O21" s="227"/>
      <c r="P21" s="105" t="s">
        <v>27</v>
      </c>
      <c r="Q21" s="31" t="s">
        <v>75</v>
      </c>
      <c r="R21" s="107" t="s">
        <v>62</v>
      </c>
      <c r="S21" s="89" t="s">
        <v>54</v>
      </c>
      <c r="T21" s="109" t="s">
        <v>11</v>
      </c>
      <c r="U21" s="208"/>
      <c r="V21" s="16"/>
    </row>
    <row r="22" spans="1:22" ht="104.25" customHeight="1" thickBot="1" x14ac:dyDescent="0.25">
      <c r="A22" s="140"/>
      <c r="B22" s="35" t="s">
        <v>70</v>
      </c>
      <c r="C22" s="36" t="s">
        <v>56</v>
      </c>
      <c r="D22" s="61" t="s">
        <v>71</v>
      </c>
      <c r="E22" s="37" t="s">
        <v>80</v>
      </c>
      <c r="F22" s="132" t="s">
        <v>86</v>
      </c>
      <c r="G22" s="133"/>
      <c r="H22" s="38" t="s">
        <v>73</v>
      </c>
      <c r="I22" s="38" t="s">
        <v>72</v>
      </c>
      <c r="J22" s="112"/>
      <c r="K22" s="114"/>
      <c r="L22" s="117" t="s">
        <v>87</v>
      </c>
      <c r="M22" s="118"/>
      <c r="N22" s="118"/>
      <c r="O22" s="118"/>
      <c r="P22" s="106"/>
      <c r="Q22" s="90" t="s">
        <v>74</v>
      </c>
      <c r="R22" s="108"/>
      <c r="S22" s="39" t="s">
        <v>55</v>
      </c>
      <c r="T22" s="110"/>
      <c r="U22" s="208"/>
      <c r="V22" s="16"/>
    </row>
    <row r="23" spans="1:22" ht="36" x14ac:dyDescent="0.2">
      <c r="A23" s="140"/>
      <c r="B23" s="69">
        <v>1</v>
      </c>
      <c r="C23" s="92" t="s">
        <v>20</v>
      </c>
      <c r="D23" s="93" t="s">
        <v>108</v>
      </c>
      <c r="E23" s="40" t="s">
        <v>25</v>
      </c>
      <c r="F23" s="40"/>
      <c r="G23" s="40"/>
      <c r="H23" s="40" t="s">
        <v>0</v>
      </c>
      <c r="I23" s="40" t="s">
        <v>107</v>
      </c>
      <c r="J23" s="40"/>
      <c r="K23" s="41"/>
      <c r="L23" s="81" t="s">
        <v>109</v>
      </c>
      <c r="M23" s="82" t="s">
        <v>110</v>
      </c>
      <c r="N23" s="82" t="s">
        <v>111</v>
      </c>
      <c r="O23" s="83" t="s">
        <v>112</v>
      </c>
      <c r="P23" s="44">
        <v>2890</v>
      </c>
      <c r="Q23" s="71">
        <v>0</v>
      </c>
      <c r="R23" s="42">
        <f t="shared" ref="R23:R32" si="0">(P23*B23)*(1-Q23)</f>
        <v>2890</v>
      </c>
      <c r="S23" s="73">
        <v>0.25</v>
      </c>
      <c r="T23" s="43">
        <f>R23*(1-S23)</f>
        <v>2167.5</v>
      </c>
      <c r="U23" s="208"/>
    </row>
    <row r="24" spans="1:22" ht="21" x14ac:dyDescent="0.2">
      <c r="A24" s="140"/>
      <c r="B24" s="69"/>
      <c r="C24" s="92"/>
      <c r="D24" s="93"/>
      <c r="E24" s="40"/>
      <c r="F24" s="40"/>
      <c r="G24" s="40"/>
      <c r="H24" s="40"/>
      <c r="I24" s="40"/>
      <c r="J24" s="40"/>
      <c r="K24" s="41"/>
      <c r="L24" s="84"/>
      <c r="M24" s="79"/>
      <c r="N24" s="79"/>
      <c r="O24" s="85"/>
      <c r="P24" s="44"/>
      <c r="Q24" s="71"/>
      <c r="R24" s="42">
        <f t="shared" si="0"/>
        <v>0</v>
      </c>
      <c r="S24" s="73"/>
      <c r="T24" s="43">
        <f t="shared" ref="T24:T32" si="1">R24*(1-S24)</f>
        <v>0</v>
      </c>
      <c r="U24" s="208"/>
    </row>
    <row r="25" spans="1:22" ht="21" x14ac:dyDescent="0.2">
      <c r="A25" s="140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8"/>
    </row>
    <row r="26" spans="1:22" ht="21" x14ac:dyDescent="0.2">
      <c r="A26" s="140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 x14ac:dyDescent="0.2">
      <c r="A27" s="140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 x14ac:dyDescent="0.2">
      <c r="A28" s="140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 x14ac:dyDescent="0.2">
      <c r="A29" s="140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 x14ac:dyDescent="0.2">
      <c r="A30" s="140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 x14ac:dyDescent="0.2">
      <c r="A31" s="140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 x14ac:dyDescent="0.25">
      <c r="A32" s="140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 x14ac:dyDescent="0.25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 x14ac:dyDescent="0.25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 x14ac:dyDescent="0.25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 x14ac:dyDescent="0.2">
      <c r="A36" s="140"/>
      <c r="B36" s="159" t="s">
        <v>33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41</v>
      </c>
      <c r="M36" s="164"/>
      <c r="N36" s="164"/>
      <c r="O36" s="164"/>
      <c r="P36" s="51">
        <f>SUM(P23:P32)</f>
        <v>2890</v>
      </c>
      <c r="Q36" s="52"/>
      <c r="R36" s="157" t="s">
        <v>11</v>
      </c>
      <c r="S36" s="158"/>
      <c r="T36" s="53">
        <f>SUM(T23:T35)</f>
        <v>2167.5</v>
      </c>
      <c r="U36" s="208"/>
    </row>
    <row r="37" spans="1:21" ht="14.25" customHeight="1" x14ac:dyDescent="0.2">
      <c r="A37" s="140"/>
      <c r="B37" s="203" t="s">
        <v>48</v>
      </c>
      <c r="C37" s="54" t="s">
        <v>69</v>
      </c>
      <c r="D37" s="172" t="s">
        <v>77</v>
      </c>
      <c r="E37" s="173"/>
      <c r="F37" s="173"/>
      <c r="G37" s="173"/>
      <c r="H37" s="173"/>
      <c r="I37" s="173"/>
      <c r="J37" s="165" t="s">
        <v>42</v>
      </c>
      <c r="K37" s="166"/>
      <c r="L37" s="166"/>
      <c r="M37" s="166"/>
      <c r="N37" s="166"/>
      <c r="O37" s="166"/>
      <c r="P37" s="55">
        <f>SUM(R23:R32)</f>
        <v>2890</v>
      </c>
      <c r="Q37" s="78" t="s">
        <v>44</v>
      </c>
      <c r="R37" s="157" t="s">
        <v>14</v>
      </c>
      <c r="S37" s="158"/>
      <c r="T37" s="56">
        <f>T36*0.16</f>
        <v>346.8</v>
      </c>
      <c r="U37" s="208"/>
    </row>
    <row r="38" spans="1:21" ht="15.75" hidden="1" customHeight="1" x14ac:dyDescent="0.2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 x14ac:dyDescent="0.25">
      <c r="A39" s="140"/>
      <c r="B39" s="204"/>
      <c r="C39" s="54" t="s">
        <v>46</v>
      </c>
      <c r="D39" s="201" t="s">
        <v>78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2514.3000000000002</v>
      </c>
      <c r="U39" s="208"/>
    </row>
    <row r="40" spans="1:21" ht="73.5" customHeight="1" thickBot="1" x14ac:dyDescent="0.3">
      <c r="A40" s="140"/>
      <c r="B40" s="167" t="s">
        <v>43</v>
      </c>
      <c r="C40" s="168"/>
      <c r="D40" s="169" t="s">
        <v>113</v>
      </c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 x14ac:dyDescent="0.3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 x14ac:dyDescent="0.25">
      <c r="A42" s="140"/>
      <c r="B42" s="161" t="s">
        <v>92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 x14ac:dyDescent="0.25">
      <c r="A43" s="141"/>
      <c r="B43" s="209" t="s">
        <v>36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 x14ac:dyDescent="0.25">
      <c r="A44" s="32"/>
      <c r="B44" s="209" t="s">
        <v>37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 x14ac:dyDescent="0.25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G1" sqref="G1:I5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19</v>
      </c>
      <c r="B1" s="6" t="s">
        <v>57</v>
      </c>
      <c r="C1" s="7" t="s">
        <v>81</v>
      </c>
      <c r="D1" s="7">
        <v>1</v>
      </c>
      <c r="E1" s="7" t="s">
        <v>26</v>
      </c>
      <c r="G1" s="29"/>
    </row>
    <row r="2" spans="1:7" ht="18" x14ac:dyDescent="0.25">
      <c r="A2" s="3" t="s">
        <v>20</v>
      </c>
      <c r="B2" s="6" t="s">
        <v>65</v>
      </c>
      <c r="C2" s="7" t="s">
        <v>82</v>
      </c>
      <c r="D2" s="7" t="s">
        <v>30</v>
      </c>
      <c r="E2" s="7"/>
      <c r="G2" s="29"/>
    </row>
    <row r="3" spans="1:7" ht="18" x14ac:dyDescent="0.25">
      <c r="A3" s="3" t="s">
        <v>45</v>
      </c>
      <c r="B3" s="6" t="s">
        <v>21</v>
      </c>
      <c r="C3" s="7"/>
      <c r="D3" s="7" t="s">
        <v>82</v>
      </c>
      <c r="E3" s="7"/>
      <c r="G3" s="29"/>
    </row>
    <row r="4" spans="1:7" ht="18" x14ac:dyDescent="0.25">
      <c r="A4" s="3" t="s">
        <v>46</v>
      </c>
      <c r="B4" s="6" t="s">
        <v>22</v>
      </c>
      <c r="D4" s="7" t="s">
        <v>25</v>
      </c>
      <c r="E4" s="5"/>
      <c r="G4" s="29"/>
    </row>
    <row r="5" spans="1:7" ht="18" x14ac:dyDescent="0.25">
      <c r="A5" s="3" t="s">
        <v>83</v>
      </c>
      <c r="B5" s="6" t="s">
        <v>66</v>
      </c>
      <c r="C5" s="6"/>
      <c r="D5" s="7"/>
      <c r="E5" s="5"/>
    </row>
    <row r="6" spans="1:7" ht="20.25" x14ac:dyDescent="0.3">
      <c r="B6" s="6" t="s">
        <v>58</v>
      </c>
      <c r="C6" s="6"/>
      <c r="D6" s="7"/>
      <c r="E6" s="5"/>
    </row>
    <row r="7" spans="1:7" ht="18" x14ac:dyDescent="0.25">
      <c r="B7" s="6" t="s">
        <v>23</v>
      </c>
      <c r="C7" s="6"/>
      <c r="D7" s="7"/>
      <c r="E7" s="5"/>
    </row>
    <row r="8" spans="1:7" ht="18" x14ac:dyDescent="0.25">
      <c r="B8" s="6" t="s">
        <v>64</v>
      </c>
      <c r="C8" s="6"/>
    </row>
    <row r="9" spans="1:7" ht="20.25" x14ac:dyDescent="0.3">
      <c r="B9" s="91" t="s">
        <v>89</v>
      </c>
      <c r="C9" s="6"/>
    </row>
    <row r="10" spans="1:7" ht="18" x14ac:dyDescent="0.25">
      <c r="B10" s="6" t="s">
        <v>63</v>
      </c>
      <c r="C10" s="6"/>
    </row>
    <row r="11" spans="1:7" ht="18" x14ac:dyDescent="0.25">
      <c r="B11" s="6" t="s">
        <v>67</v>
      </c>
      <c r="C11" s="6"/>
    </row>
    <row r="12" spans="1:7" ht="20.25" x14ac:dyDescent="0.3">
      <c r="B12" s="6" t="s">
        <v>59</v>
      </c>
      <c r="C12" s="6"/>
    </row>
    <row r="13" spans="1:7" ht="18" x14ac:dyDescent="0.25">
      <c r="B13" s="6" t="s">
        <v>24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EC-08-PC</cp:lastModifiedBy>
  <cp:lastPrinted>2015-01-23T05:30:38Z</cp:lastPrinted>
  <dcterms:created xsi:type="dcterms:W3CDTF">2006-02-20T16:48:45Z</dcterms:created>
  <dcterms:modified xsi:type="dcterms:W3CDTF">2017-09-29T21:48:21Z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