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08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SOS-Soft\Desktop\sosktp\10\P3352 - AECFAC, Maria de los Angeles Buenrostro_EM\"/>
    </mc:Choice>
  </mc:AlternateContent>
  <xr:revisionPtr revIDLastSave="0" documentId="13_ncr:1_{B4E5D4B1-DBED-49B2-8D61-FF5F999BC14B}" xr6:coauthVersionLast="37" xr6:coauthVersionMax="37" xr10:uidLastSave="{00000000-0000-0000-0000-000000000000}"/>
  <bookViews>
    <workbookView xWindow="0" yWindow="0" windowWidth="15345" windowHeight="4470" xr2:uid="{00000000-000D-0000-FFFF-FFFF00000000}"/>
  </bookViews>
  <sheets>
    <sheet name="FTO PEDIDO 2015" sheetId="1" r:id="rId1"/>
    <sheet name="NO USAR NO BORRAR" sheetId="2" r:id="rId2"/>
  </sheets>
  <definedNames>
    <definedName name="_xlnm.Print_Area" localSheetId="0">'FTO PEDIDO 2015'!$A$1:$U$45</definedName>
  </definedNames>
  <calcPr calcId="162913"/>
</workbook>
</file>

<file path=xl/calcChain.xml><?xml version="1.0" encoding="utf-8"?>
<calcChain xmlns="http://schemas.openxmlformats.org/spreadsheetml/2006/main">
  <c r="R23" i="1" l="1"/>
  <c r="S14" i="1" l="1"/>
  <c r="T23" i="1" l="1"/>
  <c r="R24" i="1"/>
  <c r="T24" i="1" s="1"/>
  <c r="R25" i="1"/>
  <c r="T25" i="1" s="1"/>
  <c r="R26" i="1"/>
  <c r="T26" i="1" s="1"/>
  <c r="R27" i="1"/>
  <c r="R28" i="1"/>
  <c r="T28" i="1" s="1"/>
  <c r="R29" i="1"/>
  <c r="T29" i="1" s="1"/>
  <c r="R30" i="1"/>
  <c r="T30" i="1" s="1"/>
  <c r="R31" i="1"/>
  <c r="T31" i="1" s="1"/>
  <c r="R32" i="1"/>
  <c r="T32" i="1" s="1"/>
  <c r="P36" i="1"/>
  <c r="T27" i="1"/>
  <c r="T33" i="1"/>
  <c r="T34" i="1"/>
  <c r="T35" i="1"/>
  <c r="T36" i="1" l="1"/>
  <c r="T37" i="1" s="1"/>
  <c r="T39" i="1" s="1"/>
  <c r="P37" i="1"/>
</calcChain>
</file>

<file path=xl/sharedStrings.xml><?xml version="1.0" encoding="utf-8"?>
<sst xmlns="http://schemas.openxmlformats.org/spreadsheetml/2006/main" count="133" uniqueCount="114">
  <si>
    <t xml:space="preserve"> </t>
  </si>
  <si>
    <t>Empresa</t>
  </si>
  <si>
    <t xml:space="preserve">      RFC</t>
  </si>
  <si>
    <t>Domicilio</t>
  </si>
  <si>
    <t>C.P.</t>
  </si>
  <si>
    <t>Col.</t>
  </si>
  <si>
    <t>Ciudad</t>
  </si>
  <si>
    <t>Estado</t>
  </si>
  <si>
    <t>Datos del Pedido</t>
  </si>
  <si>
    <t>No. Pedido</t>
  </si>
  <si>
    <t>FECHA:</t>
  </si>
  <si>
    <t>Subtotal</t>
  </si>
  <si>
    <t>Total</t>
  </si>
  <si>
    <t>CONTADO</t>
  </si>
  <si>
    <t>I.V.A. 16%</t>
  </si>
  <si>
    <r>
      <t xml:space="preserve">FAVOR DE ENVIAR A:  </t>
    </r>
    <r>
      <rPr>
        <b/>
        <sz val="12"/>
        <rFont val="Arial"/>
        <family val="2"/>
      </rPr>
      <t>roxana.sandoval@limac.com.mx</t>
    </r>
  </si>
  <si>
    <t xml:space="preserve">Forma de pago: </t>
  </si>
  <si>
    <t>CEL.</t>
  </si>
  <si>
    <t>RENTA</t>
  </si>
  <si>
    <r>
      <t xml:space="preserve">FAVOR DE ANOTAR </t>
    </r>
    <r>
      <rPr>
        <b/>
        <sz val="12"/>
        <color indexed="10"/>
        <rFont val="Arial"/>
        <family val="2"/>
      </rPr>
      <t>CORREO</t>
    </r>
    <r>
      <rPr>
        <b/>
        <sz val="12"/>
        <color indexed="12"/>
        <rFont val="Arial"/>
        <family val="2"/>
      </rPr>
      <t xml:space="preserve"> A DONDE DEBE LLEGAR LA FACTURA Y EL XML</t>
    </r>
  </si>
  <si>
    <t>PAQ</t>
  </si>
  <si>
    <t>ACT</t>
  </si>
  <si>
    <t>CONTABILIDAD</t>
  </si>
  <si>
    <t>BANCOS</t>
  </si>
  <si>
    <t>PUNTO DE VENTA</t>
  </si>
  <si>
    <t>TABLERO DE NEGOCIOS</t>
  </si>
  <si>
    <t>M</t>
  </si>
  <si>
    <t>X</t>
  </si>
  <si>
    <t>PRECIO DE LISTA</t>
  </si>
  <si>
    <t>Ejecutivo que llena este formato:</t>
  </si>
  <si>
    <t>Ejecutivo que lo atiende en limac</t>
  </si>
  <si>
    <t>SI</t>
  </si>
  <si>
    <t xml:space="preserve">NO </t>
  </si>
  <si>
    <t xml:space="preserve">ESPECIFIQUE AQUÍ CUANDO SEA COMPRA MULTIPLE:                                </t>
  </si>
  <si>
    <t xml:space="preserve">* PREGUNTE A SU MASTER POR SU DESCUENTO.                                             </t>
  </si>
  <si>
    <t>BANCO</t>
  </si>
  <si>
    <t>MESES</t>
  </si>
  <si>
    <t>PED CONTPAQ</t>
  </si>
  <si>
    <t>ORD COMPRA</t>
  </si>
  <si>
    <t>Tel. Ofna.</t>
  </si>
  <si>
    <t>E-mail</t>
  </si>
  <si>
    <t>ROXANA</t>
  </si>
  <si>
    <t>PAGO CON TARJETA DE CREDITO:</t>
  </si>
  <si>
    <t>TOTAL PRECIO LISTA:</t>
  </si>
  <si>
    <t>TOTAL DE COBRO AL CLIENTE:</t>
  </si>
  <si>
    <t>OBSERVACIONES</t>
  </si>
  <si>
    <t>+ IVA</t>
  </si>
  <si>
    <t>RENV</t>
  </si>
  <si>
    <t>CC</t>
  </si>
  <si>
    <t>EMP. ACTUALES</t>
  </si>
  <si>
    <t>NOTAS:</t>
  </si>
  <si>
    <t>FAVOR   DE   PREGUNTAR   POR   LAS   POLITICAS   DE   DEVOLUCION</t>
  </si>
  <si>
    <t xml:space="preserve">CANTIDAD </t>
  </si>
  <si>
    <t xml:space="preserve">TIPO DE SIST </t>
  </si>
  <si>
    <t>NOMBRE DEL PROD.</t>
  </si>
  <si>
    <t>USUARIOS  ACTUALES</t>
  </si>
  <si>
    <t xml:space="preserve">DESCUENTO </t>
  </si>
  <si>
    <t>AL DISTRIBUIDOR</t>
  </si>
  <si>
    <t>(aquí se pone si es act. Paq. Lic. Renov o cambio caract.)</t>
  </si>
  <si>
    <r>
      <t xml:space="preserve">COMERCIAL </t>
    </r>
    <r>
      <rPr>
        <b/>
        <sz val="16"/>
        <color rgb="FFFF0000"/>
        <rFont val="Arial"/>
        <family val="2"/>
      </rPr>
      <t>ANUAL</t>
    </r>
  </si>
  <si>
    <r>
      <t xml:space="preserve">NOMINA  </t>
    </r>
    <r>
      <rPr>
        <b/>
        <sz val="16"/>
        <color rgb="FFFF0000"/>
        <rFont val="Arial"/>
        <family val="2"/>
      </rPr>
      <t>ANUAL</t>
    </r>
  </si>
  <si>
    <r>
      <t xml:space="preserve">FACT ELECTRONICA </t>
    </r>
    <r>
      <rPr>
        <b/>
        <sz val="16"/>
        <color rgb="FFFF0000"/>
        <rFont val="Arial"/>
        <family val="2"/>
      </rPr>
      <t>ANUAL</t>
    </r>
  </si>
  <si>
    <r>
      <t xml:space="preserve">      No. Cliente </t>
    </r>
    <r>
      <rPr>
        <b/>
        <sz val="11"/>
        <color rgb="FFFF0000"/>
        <rFont val="Arial"/>
        <family val="2"/>
      </rPr>
      <t>En LIMAC</t>
    </r>
  </si>
  <si>
    <t>TRA-DI-CIO-NAL</t>
  </si>
  <si>
    <r>
      <t xml:space="preserve">IMPORTE DE VTA </t>
    </r>
    <r>
      <rPr>
        <b/>
        <sz val="14"/>
        <color rgb="FFFF0000"/>
        <rFont val="Arial"/>
        <family val="2"/>
      </rPr>
      <t>AL US. FIN.</t>
    </r>
  </si>
  <si>
    <t>XML EN LINEA +</t>
  </si>
  <si>
    <t>CFDI FACT ELECT EN LINEA +</t>
  </si>
  <si>
    <t>COMERCIAL  TRADICIONAL</t>
  </si>
  <si>
    <t>NOMINA TRADICIONAL</t>
  </si>
  <si>
    <t>FACTURA ELECTRONICA TRAD.</t>
  </si>
  <si>
    <r>
      <t xml:space="preserve">AQUÍ SE ESCRIBEN LAS </t>
    </r>
    <r>
      <rPr>
        <b/>
        <u/>
        <sz val="11"/>
        <color indexed="10"/>
        <rFont val="Arial"/>
        <family val="2"/>
      </rPr>
      <t>SERIES</t>
    </r>
    <r>
      <rPr>
        <b/>
        <sz val="11"/>
        <color indexed="10"/>
        <rFont val="Arial"/>
        <family val="2"/>
      </rPr>
      <t xml:space="preserve"> - </t>
    </r>
    <r>
      <rPr>
        <b/>
        <sz val="11"/>
        <color theme="1"/>
        <rFont val="Arial"/>
        <family val="2"/>
      </rPr>
      <t>SON REQUERIDAS -</t>
    </r>
    <r>
      <rPr>
        <b/>
        <sz val="11"/>
        <color indexed="10"/>
        <rFont val="Arial"/>
        <family val="2"/>
      </rPr>
      <t xml:space="preserve"> PARA LA COMPRA DE ACT. O LIC. ADICIONAL, RENOVACION O CAMBIO DE CARACTERISTICAS</t>
    </r>
  </si>
  <si>
    <t>RENV.</t>
  </si>
  <si>
    <r>
      <t xml:space="preserve">(es requerida, </t>
    </r>
    <r>
      <rPr>
        <b/>
        <sz val="8"/>
        <color rgb="FFFF0000"/>
        <rFont val="Arial"/>
        <family val="2"/>
      </rPr>
      <t>SIEMPRE PONER LA CANT.</t>
    </r>
    <r>
      <rPr>
        <b/>
        <sz val="8"/>
        <color theme="1"/>
        <rFont val="Arial"/>
        <family val="2"/>
      </rPr>
      <t>)</t>
    </r>
  </si>
  <si>
    <r>
      <t xml:space="preserve">(Favor de </t>
    </r>
    <r>
      <rPr>
        <b/>
        <sz val="14"/>
        <color rgb="FFFF0000"/>
        <rFont val="Arial"/>
        <family val="2"/>
      </rPr>
      <t>NO</t>
    </r>
    <r>
      <rPr>
        <b/>
        <sz val="10"/>
        <color theme="1"/>
        <rFont val="Arial"/>
        <family val="2"/>
      </rPr>
      <t xml:space="preserve"> poner la marca Contpaq i )</t>
    </r>
  </si>
  <si>
    <r>
      <t xml:space="preserve">SON EL </t>
    </r>
    <r>
      <rPr>
        <b/>
        <sz val="8"/>
        <color rgb="FFFF0000"/>
        <rFont val="Arial"/>
        <family val="2"/>
      </rPr>
      <t>TOTAL DE USUARIOS</t>
    </r>
    <r>
      <rPr>
        <b/>
        <sz val="8"/>
        <color theme="1"/>
        <rFont val="Arial"/>
        <family val="2"/>
      </rPr>
      <t xml:space="preserve"> QUE QUIERE, LOS QUE YA TENIA MAS LOS NUEVOS</t>
    </r>
  </si>
  <si>
    <r>
      <t xml:space="preserve">ESTA COLUMNA </t>
    </r>
    <r>
      <rPr>
        <b/>
        <u/>
        <sz val="8"/>
        <color theme="5" tint="-0.249977111117893"/>
        <rFont val="Arial"/>
        <family val="2"/>
      </rPr>
      <t>SOLO</t>
    </r>
    <r>
      <rPr>
        <b/>
        <sz val="8"/>
        <color rgb="FFFF0000"/>
        <rFont val="Arial"/>
        <family val="2"/>
      </rPr>
      <t xml:space="preserve"> SE USA PARA ACTUALIZACIONES</t>
    </r>
  </si>
  <si>
    <t>AL USU. FINAL</t>
  </si>
  <si>
    <r>
      <rPr>
        <b/>
        <sz val="10"/>
        <rFont val="Arial"/>
        <family val="2"/>
      </rPr>
      <t>DESC</t>
    </r>
    <r>
      <rPr>
        <b/>
        <sz val="10"/>
        <color indexed="10"/>
        <rFont val="Arial"/>
        <family val="2"/>
      </rPr>
      <t xml:space="preserve">. DE PROM, </t>
    </r>
    <r>
      <rPr>
        <b/>
        <sz val="10"/>
        <color theme="0"/>
        <rFont val="Arial"/>
        <family val="2"/>
      </rPr>
      <t xml:space="preserve"> CUPON,</t>
    </r>
    <r>
      <rPr>
        <b/>
        <sz val="10"/>
        <color indexed="10"/>
        <rFont val="Arial"/>
        <family val="2"/>
      </rPr>
      <t xml:space="preserve"> o</t>
    </r>
    <r>
      <rPr>
        <b/>
        <sz val="10"/>
        <rFont val="Arial"/>
        <family val="2"/>
      </rPr>
      <t xml:space="preserve"> SUITE</t>
    </r>
  </si>
  <si>
    <r>
      <t xml:space="preserve">DATOS </t>
    </r>
    <r>
      <rPr>
        <b/>
        <sz val="20"/>
        <color rgb="FFFF0000"/>
        <rFont val="Arial"/>
        <family val="2"/>
      </rPr>
      <t>FISCALES</t>
    </r>
    <r>
      <rPr>
        <b/>
        <sz val="20"/>
        <rFont val="Arial"/>
        <family val="2"/>
      </rPr>
      <t xml:space="preserve"> DEL DISTRIBUIDOR:</t>
    </r>
  </si>
  <si>
    <t>ASESORIA LIMAC, SA DE CV</t>
  </si>
  <si>
    <r>
      <t xml:space="preserve"> </t>
    </r>
    <r>
      <rPr>
        <b/>
        <u/>
        <sz val="10"/>
        <color rgb="FF00B0F0"/>
        <rFont val="Footlight MT Light"/>
        <family val="1"/>
      </rPr>
      <t>RENOVACION</t>
    </r>
    <r>
      <rPr>
        <b/>
        <u/>
        <sz val="10"/>
        <rFont val="Footlight MT Light"/>
        <family val="1"/>
      </rPr>
      <t xml:space="preserve"> se usa para todo el licenciamiento ANUAL</t>
    </r>
  </si>
  <si>
    <r>
      <rPr>
        <b/>
        <u/>
        <sz val="10"/>
        <color rgb="FF00B0F0"/>
        <rFont val="Footlight MT Light"/>
        <family val="1"/>
      </rPr>
      <t>CAMBIO CARACTERISTICAS</t>
    </r>
    <r>
      <rPr>
        <b/>
        <u/>
        <sz val="10"/>
        <rFont val="Footlight MT Light"/>
        <family val="1"/>
      </rPr>
      <t>,  se usa para Facturacion Electronica Liencia Anual, y NO cambia la caducidad de la licencia</t>
    </r>
  </si>
  <si>
    <t>DECRECE</t>
  </si>
  <si>
    <t>AQUÍ SE ANOTA SI O NO</t>
  </si>
  <si>
    <t xml:space="preserve">SI </t>
  </si>
  <si>
    <t>NO</t>
  </si>
  <si>
    <r>
      <t xml:space="preserve">LIC </t>
    </r>
    <r>
      <rPr>
        <b/>
        <sz val="14"/>
        <color rgb="FFFF0000"/>
        <rFont val="Arial"/>
        <family val="2"/>
      </rPr>
      <t>ADD</t>
    </r>
  </si>
  <si>
    <r>
      <t xml:space="preserve">EMP. </t>
    </r>
    <r>
      <rPr>
        <b/>
        <sz val="11"/>
        <color theme="0"/>
        <rFont val="Arial"/>
        <family val="2"/>
      </rPr>
      <t>TOTALES</t>
    </r>
    <r>
      <rPr>
        <b/>
        <sz val="10"/>
        <rFont val="Arial"/>
        <family val="2"/>
      </rPr>
      <t xml:space="preserve"> REQUERIDAS</t>
    </r>
  </si>
  <si>
    <r>
      <rPr>
        <b/>
        <sz val="8"/>
        <rFont val="Arial"/>
        <family val="2"/>
      </rPr>
      <t>USUARIOS</t>
    </r>
    <r>
      <rPr>
        <b/>
        <sz val="9"/>
        <color indexed="10"/>
        <rFont val="Arial"/>
        <family val="2"/>
      </rPr>
      <t xml:space="preserve">  </t>
    </r>
    <r>
      <rPr>
        <b/>
        <u/>
        <sz val="9"/>
        <color theme="0"/>
        <rFont val="Arial"/>
        <family val="2"/>
      </rPr>
      <t>TOTALES</t>
    </r>
    <r>
      <rPr>
        <b/>
        <sz val="9"/>
        <color theme="0"/>
        <rFont val="Arial"/>
        <family val="2"/>
      </rPr>
      <t xml:space="preserve"> </t>
    </r>
    <r>
      <rPr>
        <b/>
        <sz val="9"/>
        <rFont val="Arial"/>
        <family val="2"/>
      </rPr>
      <t>REQUERI-DOS</t>
    </r>
  </si>
  <si>
    <r>
      <t xml:space="preserve">ESTAS 2 COLUMNAS </t>
    </r>
    <r>
      <rPr>
        <b/>
        <u/>
        <sz val="9"/>
        <color theme="5" tint="-0.249977111117893"/>
        <rFont val="Arial"/>
        <family val="2"/>
      </rPr>
      <t>SOLO</t>
    </r>
    <r>
      <rPr>
        <b/>
        <sz val="9"/>
        <color rgb="FFFF0000"/>
        <rFont val="Arial"/>
        <family val="2"/>
      </rPr>
      <t xml:space="preserve"> SE USAN PARA FACTURA ELECTRONICA ANUAL,  1=MONOEMP,  M= MULTIEMP.</t>
    </r>
  </si>
  <si>
    <t>( Las series se anotan, 4 digitos por columna) AQUÍ SE ESCRIBE EL CUPON DE DESC. Usar solo Mayusculas</t>
  </si>
  <si>
    <r>
      <t xml:space="preserve">FAVOR DE USAR EL COTIZADOR DE LA PAGINA DE CONTPAQ i, PARA OBTENER EL IMPORTE  DE SUS PRODUCTOS.                   </t>
    </r>
    <r>
      <rPr>
        <b/>
        <sz val="12"/>
        <color indexed="1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indexed="12"/>
        <rFont val="Arial"/>
        <family val="2"/>
      </rPr>
      <t xml:space="preserve">USAR UN FORMATO DE PEDIDO, POR CADA UNO DE SUS CLIENTES                                                                                                                                                                                                                                                        </t>
    </r>
    <r>
      <rPr>
        <b/>
        <sz val="12"/>
        <color theme="6" tint="-0.499984740745262"/>
        <rFont val="Arial"/>
        <family val="2"/>
      </rPr>
      <t xml:space="preserve">LAS </t>
    </r>
    <r>
      <rPr>
        <b/>
        <sz val="10"/>
        <color indexed="17"/>
        <rFont val="Arial"/>
        <family val="2"/>
      </rPr>
      <t xml:space="preserve">COMPRAS </t>
    </r>
    <r>
      <rPr>
        <b/>
        <sz val="12"/>
        <color indexed="17"/>
        <rFont val="Arial"/>
        <family val="2"/>
      </rPr>
      <t>MULTIPLES</t>
    </r>
    <r>
      <rPr>
        <b/>
        <sz val="10"/>
        <color indexed="17"/>
        <rFont val="Arial"/>
        <family val="2"/>
      </rPr>
      <t xml:space="preserve"> SIEMPRE </t>
    </r>
    <r>
      <rPr>
        <b/>
        <u/>
        <sz val="12"/>
        <color indexed="17"/>
        <rFont val="Arial"/>
        <family val="2"/>
      </rPr>
      <t>SON PARA UN SOLO USUARIO DE UNA SOLA RAZON SOCIAL</t>
    </r>
    <r>
      <rPr>
        <b/>
        <sz val="12"/>
        <color indexed="17"/>
        <rFont val="Arial"/>
        <family val="2"/>
      </rPr>
      <t xml:space="preserve">.                                                                                                                                                                                   </t>
    </r>
    <r>
      <rPr>
        <b/>
        <sz val="12"/>
        <color indexed="20"/>
        <rFont val="Arial"/>
        <family val="2"/>
      </rPr>
      <t xml:space="preserve">USAR LA COLUMNA DE  SERIES, AL PEDIR ACTUALIZACIONES Y LIC. ADICIONALES, Y RENOVACIONES:    </t>
    </r>
    <r>
      <rPr>
        <b/>
        <sz val="14"/>
        <color indexed="20"/>
        <rFont val="Arial"/>
        <family val="2"/>
      </rPr>
      <t xml:space="preserve"> </t>
    </r>
    <r>
      <rPr>
        <b/>
        <i/>
        <sz val="14"/>
        <color theme="4" tint="-0.249977111117893"/>
        <rFont val="Arial"/>
        <family val="2"/>
      </rPr>
      <t>SEPARAR LAS SERIES DE 4 EN 4</t>
    </r>
    <r>
      <rPr>
        <b/>
        <sz val="14"/>
        <color indexed="20"/>
        <rFont val="Arial"/>
        <family val="2"/>
      </rPr>
      <t xml:space="preserve"> </t>
    </r>
    <r>
      <rPr>
        <b/>
        <sz val="12"/>
        <color indexed="20"/>
        <rFont val="Arial"/>
        <family val="2"/>
      </rPr>
      <t xml:space="preserve">                                                                                                                                                                                       </t>
    </r>
    <r>
      <rPr>
        <b/>
        <sz val="11"/>
        <color indexed="10"/>
        <rFont val="Arial"/>
        <family val="2"/>
      </rPr>
      <t>USAR LAS COLUMNAS DE TRADICIONAL O RENTA PARA LAS COMPRAS DE FACTURA ELECTRONICA, NOMINAS Y COMERCIAL</t>
    </r>
  </si>
  <si>
    <t>NOMINAS CFDI</t>
  </si>
  <si>
    <r>
      <t xml:space="preserve">VIGENTE A PARTIR DEL 22-01-15 </t>
    </r>
    <r>
      <rPr>
        <b/>
        <sz val="11"/>
        <rFont val="Arial"/>
        <family val="2"/>
      </rPr>
      <t>LOS DATOS AQUÍ SOLICITADOS SON SUMAMENTE NECESARIOS PARA LA COMPRA CORRECTA DE SUS PRODUCTOS FAVOR DE LLENAR TODOS LOS ESPECIOS SOLICITADOS PARA AGILIZAR LA COMPRA Y QUE NO TENGA ERRORES Y EVITAR QUE LES TENGA QUE HABLAR POR TELEFONO.</t>
    </r>
  </si>
  <si>
    <t>FORMATO DE PEDIDO - GUADALAJARA</t>
  </si>
  <si>
    <t>FAVOR DE NO ESCRIBIR EN ESTOS ESPACIOS.   ES   PARA    USO    EXCLUSIVO    DE    LIMAC</t>
  </si>
  <si>
    <r>
      <t xml:space="preserve">**  FAVOR  DE  LLENAR   </t>
    </r>
    <r>
      <rPr>
        <b/>
        <u/>
        <sz val="16"/>
        <color theme="5" tint="-0.249977111117893"/>
        <rFont val="Arial"/>
        <family val="2"/>
      </rPr>
      <t>TODOS</t>
    </r>
    <r>
      <rPr>
        <b/>
        <sz val="16"/>
        <color theme="5" tint="-0.249977111117893"/>
        <rFont val="Arial"/>
        <family val="2"/>
      </rPr>
      <t xml:space="preserve">  LOS  ESPACIOS  EN  AMARILLO (</t>
    </r>
    <r>
      <rPr>
        <b/>
        <u/>
        <sz val="20"/>
        <color theme="5" tint="-0.249977111117893"/>
        <rFont val="Arial"/>
        <family val="2"/>
      </rPr>
      <t>solo los amarillos</t>
    </r>
    <r>
      <rPr>
        <b/>
        <sz val="20"/>
        <color theme="5" tint="-0.249977111117893"/>
        <rFont val="Arial"/>
        <family val="2"/>
      </rPr>
      <t>,</t>
    </r>
    <r>
      <rPr>
        <b/>
        <sz val="16"/>
        <color theme="5" tint="-0.249977111117893"/>
        <rFont val="Arial"/>
        <family val="2"/>
      </rPr>
      <t xml:space="preserve"> en los blancos hay formulas) **</t>
    </r>
  </si>
  <si>
    <t>SOS Software S. A. de C. V.</t>
  </si>
  <si>
    <t>Medrano 710</t>
  </si>
  <si>
    <t>General Real</t>
  </si>
  <si>
    <t xml:space="preserve">Guadalajara </t>
  </si>
  <si>
    <t>33 36 17 29 68</t>
  </si>
  <si>
    <t>SOF1406233F5</t>
  </si>
  <si>
    <t>44400</t>
  </si>
  <si>
    <t>info@sos-soft.com</t>
  </si>
  <si>
    <t>Jalisco</t>
  </si>
  <si>
    <t>33 1461 5276</t>
  </si>
  <si>
    <t>Marisol Ornelas Casillas</t>
  </si>
  <si>
    <t>1</t>
  </si>
  <si>
    <t>P3352</t>
  </si>
  <si>
    <t>75E4</t>
  </si>
  <si>
    <t>4D8F</t>
  </si>
  <si>
    <t>7D0E</t>
  </si>
  <si>
    <t xml:space="preserve">F573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</si>
</sst>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4" formatCode="_-&quot;$&quot;* #,##0.00_-;\-&quot;$&quot;* #,##0.00_-;_-&quot;$&quot;* &quot;-&quot;??_-;_-@_-"/>
    <numFmt numFmtId="164" formatCode="dd/mm/yy;@"/>
  </numFmts>
  <fonts count="96" x14ac:knownFonts="1">
    <font>
      <sz val="11"/>
      <name val="Arial"/>
    </font>
    <font>
      <sz val="11"/>
      <name val="Arial"/>
      <family val="2"/>
    </font>
    <font>
      <b/>
      <sz val="16"/>
      <name val="Arial"/>
      <family val="2"/>
    </font>
    <font>
      <b/>
      <sz val="10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b/>
      <sz val="9"/>
      <name val="Arial"/>
      <family val="2"/>
    </font>
    <font>
      <sz val="8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b/>
      <sz val="11"/>
      <name val="Arial"/>
      <family val="2"/>
    </font>
    <font>
      <sz val="12"/>
      <name val="Arial"/>
      <family val="2"/>
    </font>
    <font>
      <b/>
      <sz val="12"/>
      <color indexed="10"/>
      <name val="Arial"/>
      <family val="2"/>
    </font>
    <font>
      <sz val="11"/>
      <name val="Arial"/>
      <family val="2"/>
    </font>
    <font>
      <b/>
      <sz val="12"/>
      <color indexed="9"/>
      <name val="Arial"/>
      <family val="2"/>
    </font>
    <font>
      <sz val="12"/>
      <color indexed="9"/>
      <name val="Arial"/>
      <family val="2"/>
    </font>
    <font>
      <b/>
      <sz val="12"/>
      <color indexed="12"/>
      <name val="Arial"/>
      <family val="2"/>
    </font>
    <font>
      <b/>
      <sz val="12"/>
      <color indexed="17"/>
      <name val="Arial"/>
      <family val="2"/>
    </font>
    <font>
      <b/>
      <sz val="12"/>
      <color indexed="20"/>
      <name val="Arial"/>
      <family val="2"/>
    </font>
    <font>
      <b/>
      <sz val="11"/>
      <color indexed="10"/>
      <name val="Arial"/>
      <family val="2"/>
    </font>
    <font>
      <b/>
      <sz val="10"/>
      <color indexed="17"/>
      <name val="Arial"/>
      <family val="2"/>
    </font>
    <font>
      <b/>
      <sz val="14"/>
      <name val="Arial"/>
      <family val="2"/>
    </font>
    <font>
      <b/>
      <sz val="20"/>
      <name val="Arial"/>
      <family val="2"/>
    </font>
    <font>
      <sz val="20"/>
      <name val="Arial"/>
      <family val="2"/>
    </font>
    <font>
      <b/>
      <sz val="10"/>
      <color indexed="10"/>
      <name val="Arial"/>
      <family val="2"/>
    </font>
    <font>
      <b/>
      <sz val="9"/>
      <color indexed="10"/>
      <name val="Arial"/>
      <family val="2"/>
    </font>
    <font>
      <b/>
      <sz val="14"/>
      <color rgb="FFFF0000"/>
      <name val="Arial"/>
      <family val="2"/>
    </font>
    <font>
      <b/>
      <sz val="12"/>
      <color theme="6" tint="-0.499984740745262"/>
      <name val="Arial"/>
      <family val="2"/>
    </font>
    <font>
      <b/>
      <sz val="10"/>
      <color theme="0"/>
      <name val="Arial"/>
      <family val="2"/>
    </font>
    <font>
      <b/>
      <sz val="14"/>
      <color indexed="20"/>
      <name val="Arial"/>
      <family val="2"/>
    </font>
    <font>
      <b/>
      <sz val="14"/>
      <color theme="0"/>
      <name val="Arial"/>
      <family val="2"/>
    </font>
    <font>
      <b/>
      <sz val="9"/>
      <color theme="0"/>
      <name val="Arial"/>
      <family val="2"/>
    </font>
    <font>
      <b/>
      <u/>
      <sz val="9"/>
      <color theme="0"/>
      <name val="Arial"/>
      <family val="2"/>
    </font>
    <font>
      <b/>
      <sz val="11"/>
      <color rgb="FFFF0000"/>
      <name val="Arial"/>
      <family val="2"/>
    </font>
    <font>
      <b/>
      <sz val="16"/>
      <color indexed="10"/>
      <name val="Arial"/>
      <family val="2"/>
    </font>
    <font>
      <sz val="16"/>
      <name val="Arial"/>
      <family val="2"/>
    </font>
    <font>
      <b/>
      <sz val="18"/>
      <color indexed="10"/>
      <name val="Arial"/>
      <family val="2"/>
    </font>
    <font>
      <sz val="18"/>
      <name val="Arial"/>
      <family val="2"/>
    </font>
    <font>
      <b/>
      <u/>
      <sz val="11"/>
      <color indexed="10"/>
      <name val="Arial"/>
      <family val="2"/>
    </font>
    <font>
      <b/>
      <sz val="11"/>
      <color theme="1"/>
      <name val="Arial"/>
      <family val="2"/>
    </font>
    <font>
      <b/>
      <sz val="16"/>
      <color rgb="FFFF0000"/>
      <name val="Arial"/>
      <family val="2"/>
    </font>
    <font>
      <b/>
      <sz val="16"/>
      <color indexed="20"/>
      <name val="Arial"/>
      <family val="2"/>
    </font>
    <font>
      <b/>
      <sz val="18"/>
      <name val="Arial"/>
      <family val="2"/>
    </font>
    <font>
      <b/>
      <i/>
      <sz val="14"/>
      <color theme="4" tint="-0.249977111117893"/>
      <name val="Arial"/>
      <family val="2"/>
    </font>
    <font>
      <b/>
      <u/>
      <sz val="12"/>
      <color indexed="17"/>
      <name val="Arial"/>
      <family val="2"/>
    </font>
    <font>
      <b/>
      <sz val="14"/>
      <color rgb="FFFFFF00"/>
      <name val="Arial"/>
      <family val="2"/>
    </font>
    <font>
      <sz val="14"/>
      <color rgb="FFFFFF00"/>
      <name val="Arial"/>
      <family val="2"/>
    </font>
    <font>
      <b/>
      <sz val="9"/>
      <color rgb="FFFF0000"/>
      <name val="Arial"/>
      <family val="2"/>
    </font>
    <font>
      <b/>
      <sz val="20"/>
      <color indexed="10"/>
      <name val="Arial"/>
      <family val="2"/>
    </font>
    <font>
      <b/>
      <sz val="8"/>
      <color theme="5" tint="-0.249977111117893"/>
      <name val="Arial"/>
      <family val="2"/>
    </font>
    <font>
      <b/>
      <sz val="16"/>
      <color theme="5" tint="-0.249977111117893"/>
      <name val="Arial"/>
      <family val="2"/>
    </font>
    <font>
      <b/>
      <u/>
      <sz val="16"/>
      <color theme="5" tint="-0.249977111117893"/>
      <name val="Arial"/>
      <family val="2"/>
    </font>
    <font>
      <sz val="16"/>
      <color theme="5" tint="-0.249977111117893"/>
      <name val="Arial"/>
      <family val="2"/>
    </font>
    <font>
      <b/>
      <sz val="8"/>
      <color theme="1"/>
      <name val="Arial"/>
      <family val="2"/>
    </font>
    <font>
      <b/>
      <sz val="10"/>
      <color theme="1"/>
      <name val="Arial"/>
      <family val="2"/>
    </font>
    <font>
      <b/>
      <sz val="9"/>
      <color theme="1"/>
      <name val="Arial"/>
      <family val="2"/>
    </font>
    <font>
      <sz val="9"/>
      <color theme="1"/>
      <name val="Arial"/>
      <family val="2"/>
    </font>
    <font>
      <b/>
      <sz val="12"/>
      <color theme="1"/>
      <name val="Arial"/>
      <family val="2"/>
    </font>
    <font>
      <sz val="11"/>
      <color theme="1"/>
      <name val="Arial"/>
      <family val="2"/>
    </font>
    <font>
      <b/>
      <sz val="8"/>
      <color rgb="FFFF0000"/>
      <name val="Arial"/>
      <family val="2"/>
    </font>
    <font>
      <b/>
      <u/>
      <sz val="9"/>
      <color theme="5" tint="-0.249977111117893"/>
      <name val="Arial"/>
      <family val="2"/>
    </font>
    <font>
      <b/>
      <u/>
      <sz val="8"/>
      <color theme="5" tint="-0.249977111117893"/>
      <name val="Arial"/>
      <family val="2"/>
    </font>
    <font>
      <b/>
      <sz val="20"/>
      <color rgb="FFFF0000"/>
      <name val="Arial"/>
      <family val="2"/>
    </font>
    <font>
      <b/>
      <sz val="14"/>
      <color rgb="FFC00000"/>
      <name val="Arial"/>
      <family val="2"/>
    </font>
    <font>
      <sz val="22"/>
      <color rgb="FFC00000"/>
      <name val="Arial"/>
      <family val="2"/>
    </font>
    <font>
      <sz val="11"/>
      <color rgb="FFC00000"/>
      <name val="Arial"/>
      <family val="2"/>
    </font>
    <font>
      <b/>
      <sz val="20"/>
      <color rgb="FFC00000"/>
      <name val="Arial"/>
      <family val="2"/>
    </font>
    <font>
      <b/>
      <sz val="14"/>
      <name val="Footlight MT Light"/>
      <family val="1"/>
    </font>
    <font>
      <b/>
      <sz val="9"/>
      <name val="Footlight MT Light"/>
      <family val="1"/>
    </font>
    <font>
      <sz val="9"/>
      <name val="Footlight MT Light"/>
      <family val="1"/>
    </font>
    <font>
      <b/>
      <sz val="12"/>
      <name val="Footlight MT Light"/>
      <family val="1"/>
    </font>
    <font>
      <sz val="12"/>
      <name val="Footlight MT Light"/>
      <family val="1"/>
    </font>
    <font>
      <sz val="11"/>
      <name val="Footlight MT Light"/>
      <family val="1"/>
    </font>
    <font>
      <b/>
      <sz val="11"/>
      <name val="Footlight MT Light"/>
      <family val="1"/>
    </font>
    <font>
      <b/>
      <u/>
      <sz val="8"/>
      <color rgb="FFFF0000"/>
      <name val="Footlight MT Light"/>
      <family val="1"/>
    </font>
    <font>
      <b/>
      <u/>
      <sz val="10"/>
      <color theme="5" tint="-0.249977111117893"/>
      <name val="Footlight MT Light"/>
      <family val="1"/>
    </font>
    <font>
      <b/>
      <u/>
      <sz val="10"/>
      <name val="Footlight MT Light"/>
      <family val="1"/>
    </font>
    <font>
      <b/>
      <u/>
      <sz val="10"/>
      <color rgb="FF00B0F0"/>
      <name val="Footlight MT Light"/>
      <family val="1"/>
    </font>
    <font>
      <b/>
      <sz val="14"/>
      <color rgb="FFFF0000"/>
      <name val="Footlight MT Light"/>
      <family val="1"/>
    </font>
    <font>
      <sz val="14"/>
      <name val="Footlight MT Light"/>
      <family val="1"/>
    </font>
    <font>
      <b/>
      <u/>
      <sz val="8"/>
      <name val="Footlight MT Light"/>
      <family val="1"/>
    </font>
    <font>
      <b/>
      <sz val="12"/>
      <color theme="0"/>
      <name val="Footlight MT Light"/>
      <family val="1"/>
    </font>
    <font>
      <b/>
      <sz val="14"/>
      <color theme="0"/>
      <name val="Footlight MT Light"/>
      <family val="1"/>
    </font>
    <font>
      <b/>
      <sz val="11"/>
      <color theme="0"/>
      <name val="Arial"/>
      <family val="2"/>
    </font>
    <font>
      <b/>
      <sz val="20"/>
      <color theme="5" tint="-0.249977111117893"/>
      <name val="Arial"/>
      <family val="2"/>
    </font>
    <font>
      <b/>
      <sz val="18"/>
      <color rgb="FFFF0000"/>
      <name val="Arial"/>
      <family val="2"/>
    </font>
    <font>
      <b/>
      <sz val="11"/>
      <name val="Elephant"/>
      <family val="1"/>
    </font>
    <font>
      <sz val="11"/>
      <name val="Elephant"/>
      <family val="1"/>
    </font>
    <font>
      <b/>
      <sz val="14"/>
      <name val="Bodoni MT"/>
      <family val="1"/>
    </font>
    <font>
      <b/>
      <sz val="12"/>
      <name val="Bodoni MT Black"/>
      <family val="1"/>
    </font>
    <font>
      <b/>
      <sz val="12"/>
      <color rgb="FFFF0000"/>
      <name val="Footlight MT Light"/>
      <family val="1"/>
    </font>
    <font>
      <b/>
      <sz val="14"/>
      <name val="Palatino Linotype"/>
      <family val="1"/>
    </font>
    <font>
      <b/>
      <sz val="14"/>
      <name val="Tahoma"/>
      <family val="2"/>
    </font>
    <font>
      <b/>
      <u/>
      <sz val="20"/>
      <color theme="5" tint="-0.249977111117893"/>
      <name val="Arial"/>
      <family val="2"/>
    </font>
    <font>
      <u/>
      <sz val="11"/>
      <color theme="10"/>
      <name val="Arial"/>
    </font>
    <font>
      <sz val="14"/>
      <color rgb="FF000000"/>
      <name val="Helvetica"/>
      <family val="2"/>
    </font>
  </fonts>
  <fills count="10">
    <fill>
      <patternFill patternType="none"/>
    </fill>
    <fill>
      <patternFill patternType="gray125"/>
    </fill>
    <fill>
      <patternFill patternType="solid">
        <fgColor indexed="43"/>
        <bgColor indexed="64"/>
      </patternFill>
    </fill>
    <fill>
      <patternFill patternType="solid">
        <fgColor indexed="1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34998626667073579"/>
        <bgColor indexed="64"/>
      </patternFill>
    </fill>
  </fills>
  <borders count="76">
    <border>
      <left/>
      <right/>
      <top/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/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/>
      <top style="medium">
        <color indexed="48"/>
      </top>
      <bottom/>
      <diagonal/>
    </border>
    <border>
      <left/>
      <right/>
      <top style="medium">
        <color indexed="48"/>
      </top>
      <bottom/>
      <diagonal/>
    </border>
    <border>
      <left/>
      <right style="medium">
        <color indexed="64"/>
      </right>
      <top style="medium">
        <color indexed="48"/>
      </top>
      <bottom/>
      <diagonal/>
    </border>
    <border>
      <left style="medium">
        <color indexed="64"/>
      </left>
      <right/>
      <top style="medium">
        <color indexed="48"/>
      </top>
      <bottom style="medium">
        <color indexed="64"/>
      </bottom>
      <diagonal/>
    </border>
    <border>
      <left/>
      <right/>
      <top style="medium">
        <color indexed="48"/>
      </top>
      <bottom style="medium">
        <color indexed="64"/>
      </bottom>
      <diagonal/>
    </border>
    <border>
      <left/>
      <right style="medium">
        <color indexed="64"/>
      </right>
      <top style="medium">
        <color indexed="48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48"/>
      </bottom>
      <diagonal/>
    </border>
    <border>
      <left/>
      <right/>
      <top/>
      <bottom style="medium">
        <color indexed="48"/>
      </bottom>
      <diagonal/>
    </border>
    <border>
      <left/>
      <right style="medium">
        <color indexed="64"/>
      </right>
      <top/>
      <bottom style="medium">
        <color indexed="48"/>
      </bottom>
      <diagonal/>
    </border>
    <border>
      <left style="medium">
        <color indexed="64"/>
      </left>
      <right/>
      <top style="medium">
        <color indexed="48"/>
      </top>
      <bottom style="medium">
        <color indexed="48"/>
      </bottom>
      <diagonal/>
    </border>
    <border>
      <left/>
      <right/>
      <top style="medium">
        <color indexed="48"/>
      </top>
      <bottom style="medium">
        <color indexed="48"/>
      </bottom>
      <diagonal/>
    </border>
    <border>
      <left/>
      <right style="medium">
        <color indexed="64"/>
      </right>
      <top style="medium">
        <color indexed="48"/>
      </top>
      <bottom style="medium">
        <color indexed="48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medium">
        <color indexed="48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 style="hair">
        <color indexed="64"/>
      </bottom>
      <diagonal/>
    </border>
    <border>
      <left/>
      <right/>
      <top/>
      <bottom style="hair">
        <color indexed="64"/>
      </bottom>
      <diagonal/>
    </border>
    <border>
      <left style="thin">
        <color indexed="64"/>
      </left>
      <right/>
      <top/>
      <bottom style="hair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 style="thick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ck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thick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 style="medium">
        <color indexed="64"/>
      </top>
      <bottom/>
      <diagonal/>
    </border>
    <border>
      <left style="thin">
        <color indexed="64"/>
      </left>
      <right style="thick">
        <color indexed="64"/>
      </right>
      <top/>
      <bottom style="thin">
        <color indexed="64"/>
      </bottom>
      <diagonal/>
    </border>
    <border>
      <left style="medium">
        <color indexed="48"/>
      </left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/>
      <right style="medium">
        <color indexed="48"/>
      </right>
      <top/>
      <bottom style="medium">
        <color indexed="64"/>
      </bottom>
      <diagonal/>
    </border>
    <border>
      <left style="thick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</borders>
  <cellStyleXfs count="4">
    <xf numFmtId="0" fontId="0" fillId="0" borderId="0"/>
    <xf numFmtId="44" fontId="1" fillId="0" borderId="0" applyFont="0" applyFill="0" applyBorder="0" applyAlignment="0" applyProtection="0"/>
    <xf numFmtId="9" fontId="1" fillId="0" borderId="0" applyFont="0" applyFill="0" applyBorder="0" applyAlignment="0" applyProtection="0"/>
    <xf numFmtId="0" fontId="94" fillId="0" borderId="0" applyNumberFormat="0" applyFill="0" applyBorder="0" applyAlignment="0" applyProtection="0"/>
  </cellStyleXfs>
  <cellXfs count="242">
    <xf numFmtId="0" fontId="0" fillId="0" borderId="0" xfId="0"/>
    <xf numFmtId="0" fontId="4" fillId="0" borderId="2" xfId="0" applyFont="1" applyBorder="1" applyAlignment="1">
      <alignment horizontal="center" wrapText="1"/>
    </xf>
    <xf numFmtId="0" fontId="3" fillId="0" borderId="0" xfId="0" applyFont="1" applyFill="1" applyBorder="1" applyAlignment="1">
      <alignment horizontal="right"/>
    </xf>
    <xf numFmtId="0" fontId="5" fillId="0" borderId="0" xfId="0" applyFont="1" applyAlignment="1">
      <alignment horizontal="center"/>
    </xf>
    <xf numFmtId="0" fontId="26" fillId="4" borderId="39" xfId="0" applyFont="1" applyFill="1" applyBorder="1" applyAlignment="1" applyProtection="1">
      <alignment horizontal="center" vertical="center" wrapText="1"/>
      <protection locked="0"/>
    </xf>
    <xf numFmtId="0" fontId="10" fillId="0" borderId="0" xfId="0" applyFont="1"/>
    <xf numFmtId="0" fontId="21" fillId="0" borderId="0" xfId="0" applyFont="1"/>
    <xf numFmtId="0" fontId="21" fillId="0" borderId="0" xfId="0" applyFont="1" applyAlignment="1">
      <alignment horizontal="center"/>
    </xf>
    <xf numFmtId="0" fontId="10" fillId="0" borderId="0" xfId="0" applyFont="1" applyFill="1" applyBorder="1" applyAlignment="1">
      <alignment horizontal="right"/>
    </xf>
    <xf numFmtId="0" fontId="21" fillId="2" borderId="40" xfId="0" applyFont="1" applyFill="1" applyBorder="1" applyAlignment="1">
      <alignment horizontal="center"/>
    </xf>
    <xf numFmtId="0" fontId="26" fillId="4" borderId="8" xfId="0" applyFont="1" applyFill="1" applyBorder="1" applyAlignment="1" applyProtection="1">
      <alignment horizontal="center" vertical="center" wrapText="1"/>
      <protection locked="0"/>
    </xf>
    <xf numFmtId="0" fontId="10" fillId="7" borderId="14" xfId="0" applyFont="1" applyFill="1" applyBorder="1" applyAlignment="1">
      <alignment horizontal="center" vertical="center" wrapText="1"/>
    </xf>
    <xf numFmtId="0" fontId="5" fillId="7" borderId="37" xfId="0" applyFont="1" applyFill="1" applyBorder="1" applyAlignment="1">
      <alignment horizontal="center" vertical="center" wrapText="1"/>
    </xf>
    <xf numFmtId="0" fontId="25" fillId="7" borderId="13" xfId="0" applyFont="1" applyFill="1" applyBorder="1" applyAlignment="1">
      <alignment horizontal="center" vertical="center" wrapText="1"/>
    </xf>
    <xf numFmtId="49" fontId="5" fillId="0" borderId="0" xfId="0" applyNumberFormat="1" applyFont="1" applyFill="1" applyBorder="1" applyAlignment="1">
      <alignment horizontal="right" vertical="center" wrapText="1"/>
    </xf>
    <xf numFmtId="0" fontId="5" fillId="0" borderId="0" xfId="0" applyFont="1" applyFill="1" applyBorder="1" applyAlignment="1">
      <alignment horizontal="right"/>
    </xf>
    <xf numFmtId="0" fontId="0" fillId="0" borderId="0" xfId="0" applyBorder="1"/>
    <xf numFmtId="0" fontId="21" fillId="6" borderId="43" xfId="0" applyFont="1" applyFill="1" applyBorder="1" applyAlignment="1" applyProtection="1">
      <alignment horizontal="left" vertical="center" wrapText="1"/>
      <protection locked="0"/>
    </xf>
    <xf numFmtId="0" fontId="21" fillId="6" borderId="8" xfId="0" applyFont="1" applyFill="1" applyBorder="1" applyAlignment="1">
      <alignment horizontal="center" vertical="center" wrapText="1"/>
    </xf>
    <xf numFmtId="0" fontId="10" fillId="0" borderId="3" xfId="0" applyFont="1" applyBorder="1" applyAlignment="1">
      <alignment horizontal="center" vertical="center" wrapText="1"/>
    </xf>
    <xf numFmtId="0" fontId="10" fillId="0" borderId="0" xfId="0" applyFont="1" applyBorder="1" applyAlignment="1">
      <alignment horizontal="center" vertical="center" wrapText="1"/>
    </xf>
    <xf numFmtId="0" fontId="4" fillId="0" borderId="0" xfId="0" applyFont="1" applyFill="1" applyBorder="1" applyAlignment="1">
      <alignment horizontal="center" vertical="center" wrapText="1"/>
    </xf>
    <xf numFmtId="0" fontId="4" fillId="0" borderId="0" xfId="0" applyFont="1" applyBorder="1" applyAlignment="1">
      <alignment horizontal="center" wrapText="1"/>
    </xf>
    <xf numFmtId="0" fontId="22" fillId="0" borderId="17" xfId="0" applyFont="1" applyBorder="1" applyAlignment="1">
      <alignment horizontal="right" vertical="center" wrapText="1"/>
    </xf>
    <xf numFmtId="0" fontId="22" fillId="0" borderId="9" xfId="0" applyFont="1" applyBorder="1" applyAlignment="1">
      <alignment horizontal="right" vertical="center" wrapText="1"/>
    </xf>
    <xf numFmtId="0" fontId="23" fillId="0" borderId="9" xfId="0" applyFont="1" applyBorder="1" applyAlignment="1">
      <alignment horizontal="right" vertical="center" wrapText="1"/>
    </xf>
    <xf numFmtId="0" fontId="2" fillId="0" borderId="25" xfId="0" applyFont="1" applyBorder="1" applyAlignment="1">
      <alignment horizontal="right" vertical="center" wrapText="1"/>
    </xf>
    <xf numFmtId="0" fontId="2" fillId="0" borderId="26" xfId="0" applyFont="1" applyBorder="1" applyAlignment="1">
      <alignment horizontal="right" vertical="center" wrapText="1"/>
    </xf>
    <xf numFmtId="0" fontId="0" fillId="0" borderId="26" xfId="0" applyBorder="1" applyAlignment="1">
      <alignment horizontal="right" vertical="center" wrapText="1"/>
    </xf>
    <xf numFmtId="0" fontId="1" fillId="0" borderId="0" xfId="0" applyFont="1"/>
    <xf numFmtId="0" fontId="3" fillId="7" borderId="50" xfId="0" applyFont="1" applyFill="1" applyBorder="1" applyAlignment="1">
      <alignment horizontal="center" vertical="center" wrapText="1"/>
    </xf>
    <xf numFmtId="0" fontId="24" fillId="7" borderId="4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2" xfId="0" applyFill="1" applyBorder="1" applyAlignment="1"/>
    <xf numFmtId="0" fontId="21" fillId="0" borderId="11" xfId="0" applyFont="1" applyBorder="1" applyAlignment="1">
      <alignment horizontal="right" vertical="center"/>
    </xf>
    <xf numFmtId="0" fontId="53" fillId="8" borderId="14" xfId="0" applyFont="1" applyFill="1" applyBorder="1" applyAlignment="1">
      <alignment horizontal="center" vertical="center" wrapText="1"/>
    </xf>
    <xf numFmtId="0" fontId="53" fillId="8" borderId="37" xfId="0" applyFont="1" applyFill="1" applyBorder="1" applyAlignment="1">
      <alignment horizontal="center" vertical="center" wrapText="1"/>
    </xf>
    <xf numFmtId="0" fontId="54" fillId="8" borderId="50" xfId="0" applyFont="1" applyFill="1" applyBorder="1" applyAlignment="1">
      <alignment horizontal="center" vertical="center" wrapText="1"/>
    </xf>
    <xf numFmtId="0" fontId="53" fillId="8" borderId="13" xfId="0" applyFont="1" applyFill="1" applyBorder="1" applyAlignment="1">
      <alignment horizontal="center" vertical="center" wrapText="1"/>
    </xf>
    <xf numFmtId="0" fontId="26" fillId="8" borderId="13" xfId="0" applyFont="1" applyFill="1" applyBorder="1" applyAlignment="1">
      <alignment horizontal="center" vertical="center" wrapText="1"/>
    </xf>
    <xf numFmtId="49" fontId="70" fillId="2" borderId="33" xfId="0" applyNumberFormat="1" applyFont="1" applyFill="1" applyBorder="1" applyAlignment="1">
      <alignment horizontal="center" vertical="center" wrapText="1"/>
    </xf>
    <xf numFmtId="49" fontId="70" fillId="2" borderId="44" xfId="0" applyNumberFormat="1" applyFont="1" applyFill="1" applyBorder="1" applyAlignment="1">
      <alignment horizontal="center" vertical="center" wrapText="1"/>
    </xf>
    <xf numFmtId="44" fontId="67" fillId="0" borderId="34" xfId="1" applyFont="1" applyFill="1" applyBorder="1" applyAlignment="1">
      <alignment vertical="center" wrapText="1"/>
    </xf>
    <xf numFmtId="44" fontId="70" fillId="0" borderId="36" xfId="1" applyFont="1" applyBorder="1" applyAlignment="1">
      <alignment vertical="center" wrapText="1"/>
    </xf>
    <xf numFmtId="44" fontId="71" fillId="2" borderId="42" xfId="1" applyFont="1" applyFill="1" applyBorder="1" applyAlignment="1">
      <alignment horizontal="center" vertical="center" wrapText="1"/>
    </xf>
    <xf numFmtId="0" fontId="67" fillId="2" borderId="4" xfId="0" applyFont="1" applyFill="1" applyBorder="1" applyAlignment="1">
      <alignment horizontal="center"/>
    </xf>
    <xf numFmtId="0" fontId="68" fillId="2" borderId="35" xfId="0" applyFont="1" applyFill="1" applyBorder="1" applyAlignment="1">
      <alignment horizontal="center"/>
    </xf>
    <xf numFmtId="44" fontId="69" fillId="0" borderId="31" xfId="1" applyFont="1" applyFill="1" applyBorder="1" applyAlignment="1">
      <alignment vertical="center" wrapText="1"/>
    </xf>
    <xf numFmtId="9" fontId="69" fillId="2" borderId="31" xfId="2" applyNumberFormat="1" applyFont="1" applyFill="1" applyBorder="1" applyAlignment="1">
      <alignment vertical="center" wrapText="1"/>
    </xf>
    <xf numFmtId="44" fontId="73" fillId="0" borderId="36" xfId="1" applyFont="1" applyBorder="1" applyAlignment="1">
      <alignment vertical="center" wrapText="1"/>
    </xf>
    <xf numFmtId="49" fontId="70" fillId="2" borderId="34" xfId="0" applyNumberFormat="1" applyFont="1" applyFill="1" applyBorder="1" applyAlignment="1">
      <alignment horizontal="center" vertical="center" wrapText="1"/>
    </xf>
    <xf numFmtId="44" fontId="71" fillId="0" borderId="0" xfId="0" applyNumberFormat="1" applyFont="1" applyBorder="1" applyAlignment="1">
      <alignment horizontal="center" vertical="center" wrapText="1"/>
    </xf>
    <xf numFmtId="0" fontId="72" fillId="0" borderId="0" xfId="0" applyFont="1" applyBorder="1" applyAlignment="1">
      <alignment horizontal="center" vertical="center" wrapText="1"/>
    </xf>
    <xf numFmtId="44" fontId="67" fillId="0" borderId="5" xfId="1" applyFont="1" applyBorder="1" applyAlignment="1">
      <alignment vertical="center"/>
    </xf>
    <xf numFmtId="0" fontId="75" fillId="0" borderId="0" xfId="0" applyFont="1" applyBorder="1" applyAlignment="1">
      <alignment horizontal="center" vertical="center" wrapText="1"/>
    </xf>
    <xf numFmtId="44" fontId="78" fillId="0" borderId="0" xfId="0" applyNumberFormat="1" applyFont="1" applyBorder="1" applyAlignment="1">
      <alignment horizontal="center" vertical="center" wrapText="1"/>
    </xf>
    <xf numFmtId="4" fontId="67" fillId="0" borderId="6" xfId="2" applyNumberFormat="1" applyFont="1" applyBorder="1" applyAlignment="1">
      <alignment vertical="center"/>
    </xf>
    <xf numFmtId="0" fontId="80" fillId="0" borderId="0" xfId="0" applyFont="1" applyBorder="1" applyAlignment="1">
      <alignment horizontal="center" vertical="center" wrapText="1"/>
    </xf>
    <xf numFmtId="44" fontId="82" fillId="0" borderId="6" xfId="1" applyFont="1" applyFill="1" applyBorder="1" applyAlignment="1">
      <alignment vertical="center"/>
    </xf>
    <xf numFmtId="44" fontId="67" fillId="0" borderId="7" xfId="1" applyFont="1" applyBorder="1" applyAlignment="1">
      <alignment vertical="center"/>
    </xf>
    <xf numFmtId="0" fontId="3" fillId="7" borderId="33" xfId="0" applyFont="1" applyFill="1" applyBorder="1" applyAlignment="1">
      <alignment horizontal="center" vertical="center" wrapText="1"/>
    </xf>
    <xf numFmtId="0" fontId="54" fillId="8" borderId="33" xfId="0" applyFont="1" applyFill="1" applyBorder="1" applyAlignment="1">
      <alignment horizontal="center" vertical="center" wrapText="1"/>
    </xf>
    <xf numFmtId="0" fontId="10" fillId="7" borderId="13" xfId="0" applyFont="1" applyFill="1" applyBorder="1" applyAlignment="1">
      <alignment horizontal="center" vertical="center" wrapText="1"/>
    </xf>
    <xf numFmtId="0" fontId="3" fillId="7" borderId="13" xfId="0" applyFont="1" applyFill="1" applyBorder="1" applyAlignment="1">
      <alignment horizontal="center" vertical="center" wrapText="1"/>
    </xf>
    <xf numFmtId="0" fontId="8" fillId="7" borderId="13" xfId="0" applyFont="1" applyFill="1" applyBorder="1" applyAlignment="1">
      <alignment horizontal="center" vertical="center" wrapText="1"/>
    </xf>
    <xf numFmtId="0" fontId="85" fillId="5" borderId="8" xfId="0" applyFont="1" applyFill="1" applyBorder="1" applyAlignment="1" applyProtection="1">
      <alignment horizontal="center" vertical="center" wrapText="1"/>
      <protection locked="0"/>
    </xf>
    <xf numFmtId="0" fontId="85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42" fillId="5" borderId="40" xfId="0" applyFont="1" applyFill="1" applyBorder="1" applyAlignment="1" applyProtection="1">
      <alignment horizontal="center" vertical="center" wrapText="1"/>
      <protection locked="0"/>
    </xf>
    <xf numFmtId="0" fontId="88" fillId="2" borderId="53" xfId="0" applyFont="1" applyFill="1" applyBorder="1" applyAlignment="1">
      <alignment horizontal="center" vertical="center" wrapText="1"/>
    </xf>
    <xf numFmtId="0" fontId="88" fillId="2" borderId="46" xfId="0" applyFont="1" applyFill="1" applyBorder="1" applyAlignment="1">
      <alignment horizontal="center" vertical="center" wrapText="1"/>
    </xf>
    <xf numFmtId="9" fontId="89" fillId="2" borderId="34" xfId="2" applyFont="1" applyFill="1" applyBorder="1" applyAlignment="1">
      <alignment horizontal="center" vertical="center" wrapText="1"/>
    </xf>
    <xf numFmtId="9" fontId="89" fillId="2" borderId="33" xfId="2" applyFont="1" applyFill="1" applyBorder="1" applyAlignment="1">
      <alignment horizontal="center" vertical="center" wrapText="1"/>
    </xf>
    <xf numFmtId="9" fontId="88" fillId="2" borderId="34" xfId="2" applyNumberFormat="1" applyFont="1" applyFill="1" applyBorder="1" applyAlignment="1">
      <alignment vertical="center" wrapText="1"/>
    </xf>
    <xf numFmtId="0" fontId="5" fillId="0" borderId="0" xfId="0" applyFont="1" applyBorder="1" applyAlignment="1">
      <alignment horizontal="center" vertical="center"/>
    </xf>
    <xf numFmtId="0" fontId="49" fillId="0" borderId="0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49" fontId="90" fillId="0" borderId="0" xfId="0" applyNumberFormat="1" applyFont="1" applyBorder="1" applyAlignment="1">
      <alignment horizontal="center" vertical="center" wrapText="1"/>
    </xf>
    <xf numFmtId="49" fontId="91" fillId="2" borderId="33" xfId="0" applyNumberFormat="1" applyFont="1" applyFill="1" applyBorder="1" applyAlignment="1">
      <alignment horizontal="center" vertical="center" wrapText="1"/>
    </xf>
    <xf numFmtId="49" fontId="70" fillId="2" borderId="41" xfId="0" applyNumberFormat="1" applyFont="1" applyFill="1" applyBorder="1" applyAlignment="1">
      <alignment horizontal="center" vertical="center" wrapText="1"/>
    </xf>
    <xf numFmtId="49" fontId="91" fillId="2" borderId="13" xfId="0" applyNumberFormat="1" applyFont="1" applyFill="1" applyBorder="1" applyAlignment="1">
      <alignment horizontal="center" vertical="center" wrapText="1"/>
    </xf>
    <xf numFmtId="49" fontId="91" fillId="2" borderId="74" xfId="0" applyNumberFormat="1" applyFont="1" applyFill="1" applyBorder="1" applyAlignment="1">
      <alignment horizontal="center" vertical="center" wrapText="1"/>
    </xf>
    <xf numFmtId="49" fontId="91" fillId="2" borderId="53" xfId="0" applyNumberFormat="1" applyFont="1" applyFill="1" applyBorder="1" applyAlignment="1">
      <alignment horizontal="center" vertical="center" wrapText="1"/>
    </xf>
    <xf numFmtId="49" fontId="91" fillId="2" borderId="36" xfId="0" applyNumberFormat="1" applyFont="1" applyFill="1" applyBorder="1" applyAlignment="1">
      <alignment horizontal="center" vertical="center" wrapText="1"/>
    </xf>
    <xf numFmtId="49" fontId="91" fillId="2" borderId="75" xfId="0" applyNumberFormat="1" applyFont="1" applyFill="1" applyBorder="1" applyAlignment="1">
      <alignment horizontal="center" vertical="center" wrapText="1"/>
    </xf>
    <xf numFmtId="49" fontId="91" fillId="2" borderId="54" xfId="0" applyNumberFormat="1" applyFont="1" applyFill="1" applyBorder="1" applyAlignment="1">
      <alignment horizontal="center" vertical="center" wrapText="1"/>
    </xf>
    <xf numFmtId="49" fontId="91" fillId="2" borderId="55" xfId="0" applyNumberFormat="1" applyFont="1" applyFill="1" applyBorder="1" applyAlignment="1">
      <alignment horizontal="center" vertical="center" wrapText="1"/>
    </xf>
    <xf numFmtId="0" fontId="21" fillId="7" borderId="13" xfId="0" applyFont="1" applyFill="1" applyBorder="1" applyAlignment="1">
      <alignment horizontal="center" vertical="center" wrapText="1"/>
    </xf>
    <xf numFmtId="0" fontId="57" fillId="8" borderId="41" xfId="0" applyFont="1" applyFill="1" applyBorder="1" applyAlignment="1">
      <alignment horizontal="center" vertical="center" wrapText="1"/>
    </xf>
    <xf numFmtId="0" fontId="2" fillId="0" borderId="0" xfId="0" applyFont="1"/>
    <xf numFmtId="0" fontId="67" fillId="2" borderId="33" xfId="0" applyFont="1" applyFill="1" applyBorder="1" applyAlignment="1">
      <alignment horizontal="center" vertical="center" wrapText="1"/>
    </xf>
    <xf numFmtId="0" fontId="92" fillId="2" borderId="33" xfId="0" applyFont="1" applyFill="1" applyBorder="1" applyAlignment="1">
      <alignment horizontal="left" vertical="center" wrapText="1"/>
    </xf>
    <xf numFmtId="0" fontId="92" fillId="2" borderId="44" xfId="0" applyFont="1" applyFill="1" applyBorder="1" applyAlignment="1">
      <alignment horizontal="left" vertical="center" wrapText="1"/>
    </xf>
    <xf numFmtId="0" fontId="67" fillId="2" borderId="47" xfId="0" applyFont="1" applyFill="1" applyBorder="1" applyAlignment="1">
      <alignment horizontal="center" vertical="center" wrapText="1"/>
    </xf>
    <xf numFmtId="0" fontId="92" fillId="2" borderId="48" xfId="0" applyFont="1" applyFill="1" applyBorder="1" applyAlignment="1">
      <alignment horizontal="left" vertical="center" wrapText="1"/>
    </xf>
    <xf numFmtId="0" fontId="95" fillId="0" borderId="0" xfId="0" applyFont="1"/>
    <xf numFmtId="0" fontId="22" fillId="0" borderId="19" xfId="0" applyFont="1" applyBorder="1" applyAlignment="1">
      <alignment horizontal="left" vertical="center" wrapText="1"/>
    </xf>
    <xf numFmtId="0" fontId="23" fillId="0" borderId="20" xfId="0" applyFont="1" applyBorder="1" applyAlignment="1">
      <alignment vertical="center" wrapText="1"/>
    </xf>
    <xf numFmtId="0" fontId="23" fillId="0" borderId="21" xfId="0" applyFont="1" applyBorder="1" applyAlignment="1">
      <alignment vertical="center" wrapText="1"/>
    </xf>
    <xf numFmtId="0" fontId="22" fillId="0" borderId="9" xfId="0" applyFont="1" applyBorder="1" applyAlignment="1">
      <alignment horizontal="center" vertical="center" wrapText="1"/>
    </xf>
    <xf numFmtId="0" fontId="10" fillId="0" borderId="9" xfId="0" applyFont="1" applyBorder="1" applyAlignment="1">
      <alignment horizontal="center" vertical="center" wrapText="1"/>
    </xf>
    <xf numFmtId="0" fontId="10" fillId="0" borderId="1" xfId="0" applyFont="1" applyBorder="1" applyAlignment="1">
      <alignment horizontal="center" vertical="center" wrapText="1"/>
    </xf>
    <xf numFmtId="0" fontId="2" fillId="0" borderId="26" xfId="0" applyFont="1" applyBorder="1" applyAlignment="1">
      <alignment horizontal="center" vertical="center" wrapText="1"/>
    </xf>
    <xf numFmtId="0" fontId="2" fillId="0" borderId="27" xfId="0" applyFont="1" applyBorder="1" applyAlignment="1">
      <alignment horizontal="center" vertical="center" wrapText="1"/>
    </xf>
    <xf numFmtId="0" fontId="30" fillId="7" borderId="58" xfId="0" applyFont="1" applyFill="1" applyBorder="1" applyAlignment="1">
      <alignment horizontal="center" vertical="center" wrapText="1"/>
    </xf>
    <xf numFmtId="0" fontId="4" fillId="0" borderId="56" xfId="0" applyFont="1" applyBorder="1" applyAlignment="1">
      <alignment horizontal="center" vertical="center" wrapText="1"/>
    </xf>
    <xf numFmtId="0" fontId="21" fillId="7" borderId="59" xfId="0" applyFont="1" applyFill="1" applyBorder="1" applyAlignment="1">
      <alignment horizontal="center" vertical="center" wrapText="1"/>
    </xf>
    <xf numFmtId="0" fontId="4" fillId="0" borderId="41" xfId="0" applyFont="1" applyBorder="1" applyAlignment="1">
      <alignment horizontal="center" vertical="center" wrapText="1"/>
    </xf>
    <xf numFmtId="0" fontId="42" fillId="7" borderId="60" xfId="0" applyFont="1" applyFill="1" applyBorder="1" applyAlignment="1">
      <alignment horizontal="center" vertical="center" wrapText="1"/>
    </xf>
    <xf numFmtId="0" fontId="37" fillId="0" borderId="57" xfId="0" applyFont="1" applyBorder="1" applyAlignment="1">
      <alignment horizontal="center" vertical="center" wrapText="1"/>
    </xf>
    <xf numFmtId="0" fontId="10" fillId="7" borderId="59" xfId="0" applyFont="1" applyFill="1" applyBorder="1" applyAlignment="1">
      <alignment horizontal="center" vertical="center" wrapText="1"/>
    </xf>
    <xf numFmtId="0" fontId="1" fillId="0" borderId="41" xfId="0" applyFont="1" applyBorder="1" applyAlignment="1">
      <alignment horizontal="center" vertical="center" wrapText="1"/>
    </xf>
    <xf numFmtId="0" fontId="45" fillId="7" borderId="61" xfId="0" applyFont="1" applyFill="1" applyBorder="1" applyAlignment="1">
      <alignment horizontal="center" vertical="center" wrapText="1"/>
    </xf>
    <xf numFmtId="0" fontId="46" fillId="0" borderId="62" xfId="0" applyFont="1" applyBorder="1" applyAlignment="1">
      <alignment horizontal="center" vertical="center" wrapText="1"/>
    </xf>
    <xf numFmtId="0" fontId="48" fillId="0" borderId="3" xfId="0" applyFont="1" applyBorder="1" applyAlignment="1">
      <alignment horizontal="center" vertical="center"/>
    </xf>
    <xf numFmtId="0" fontId="23" fillId="0" borderId="0" xfId="0" applyFont="1" applyBorder="1" applyAlignment="1">
      <alignment horizontal="center" vertical="center"/>
    </xf>
    <xf numFmtId="0" fontId="57" fillId="8" borderId="73" xfId="0" applyFont="1" applyFill="1" applyBorder="1" applyAlignment="1">
      <alignment horizontal="center" vertical="center" wrapText="1"/>
    </xf>
    <xf numFmtId="0" fontId="58" fillId="8" borderId="9" xfId="0" applyFont="1" applyFill="1" applyBorder="1" applyAlignment="1">
      <alignment horizontal="center" vertical="center" wrapText="1"/>
    </xf>
    <xf numFmtId="0" fontId="34" fillId="4" borderId="15" xfId="0" applyFont="1" applyFill="1" applyBorder="1" applyAlignment="1" applyProtection="1">
      <alignment horizontal="right" vertical="center" wrapText="1"/>
      <protection locked="0"/>
    </xf>
    <xf numFmtId="0" fontId="35" fillId="0" borderId="39" xfId="0" applyFont="1" applyBorder="1" applyAlignment="1">
      <alignment horizontal="right" vertical="center" wrapText="1"/>
    </xf>
    <xf numFmtId="0" fontId="35" fillId="0" borderId="16" xfId="0" applyFont="1" applyBorder="1" applyAlignment="1">
      <alignment horizontal="right" vertical="center" wrapText="1"/>
    </xf>
    <xf numFmtId="0" fontId="36" fillId="6" borderId="15" xfId="0" applyFont="1" applyFill="1" applyBorder="1" applyAlignment="1" applyProtection="1">
      <alignment horizontal="right" vertical="center" wrapText="1"/>
      <protection locked="0"/>
    </xf>
    <xf numFmtId="0" fontId="37" fillId="6" borderId="39" xfId="0" applyFont="1" applyFill="1" applyBorder="1" applyAlignment="1">
      <alignment horizontal="right" vertical="center" wrapText="1"/>
    </xf>
    <xf numFmtId="0" fontId="37" fillId="6" borderId="9" xfId="0" applyFont="1" applyFill="1" applyBorder="1" applyAlignment="1">
      <alignment horizontal="right" vertical="center" wrapText="1"/>
    </xf>
    <xf numFmtId="0" fontId="37" fillId="0" borderId="39" xfId="0" applyFont="1" applyBorder="1" applyAlignment="1">
      <alignment horizontal="right" vertical="center" wrapText="1"/>
    </xf>
    <xf numFmtId="0" fontId="37" fillId="0" borderId="16" xfId="0" applyFont="1" applyBorder="1" applyAlignment="1">
      <alignment horizontal="right" vertical="center" wrapText="1"/>
    </xf>
    <xf numFmtId="0" fontId="1" fillId="2" borderId="34" xfId="0" applyFont="1" applyFill="1" applyBorder="1" applyAlignment="1">
      <alignment horizontal="left" vertical="center" wrapText="1"/>
    </xf>
    <xf numFmtId="0" fontId="0" fillId="2" borderId="34" xfId="0" applyFill="1" applyBorder="1" applyAlignment="1">
      <alignment horizontal="left" vertical="center" wrapText="1"/>
    </xf>
    <xf numFmtId="0" fontId="0" fillId="0" borderId="34" xfId="0" applyBorder="1" applyAlignment="1">
      <alignment horizontal="left" vertical="center" wrapText="1"/>
    </xf>
    <xf numFmtId="0" fontId="4" fillId="2" borderId="41" xfId="0" applyFont="1" applyFill="1" applyBorder="1" applyAlignment="1">
      <alignment horizontal="left" vertical="center" wrapText="1"/>
    </xf>
    <xf numFmtId="0" fontId="4" fillId="0" borderId="45" xfId="0" applyFont="1" applyBorder="1" applyAlignment="1">
      <alignment horizontal="left" vertical="center" wrapText="1"/>
    </xf>
    <xf numFmtId="0" fontId="55" fillId="8" borderId="49" xfId="0" applyFont="1" applyFill="1" applyBorder="1" applyAlignment="1">
      <alignment horizontal="center" vertical="center" wrapText="1"/>
    </xf>
    <xf numFmtId="0" fontId="56" fillId="8" borderId="37" xfId="0" applyFont="1" applyFill="1" applyBorder="1" applyAlignment="1">
      <alignment horizontal="center" vertical="center" wrapText="1"/>
    </xf>
    <xf numFmtId="0" fontId="0" fillId="5" borderId="68" xfId="0" applyFill="1" applyBorder="1" applyAlignment="1">
      <alignment horizontal="left" vertical="center"/>
    </xf>
    <xf numFmtId="0" fontId="0" fillId="0" borderId="68" xfId="0" applyBorder="1" applyAlignment="1">
      <alignment horizontal="left" vertical="center"/>
    </xf>
    <xf numFmtId="0" fontId="0" fillId="0" borderId="69" xfId="0" applyBorder="1" applyAlignment="1">
      <alignment horizontal="left" vertical="center"/>
    </xf>
    <xf numFmtId="0" fontId="66" fillId="9" borderId="17" xfId="0" applyFont="1" applyFill="1" applyBorder="1" applyAlignment="1">
      <alignment horizontal="center" vertical="center" wrapText="1"/>
    </xf>
    <xf numFmtId="0" fontId="66" fillId="9" borderId="9" xfId="0" applyFont="1" applyFill="1" applyBorder="1" applyAlignment="1">
      <alignment horizontal="center" vertical="center" wrapText="1"/>
    </xf>
    <xf numFmtId="0" fontId="66" fillId="9" borderId="1" xfId="0" applyFont="1" applyFill="1" applyBorder="1" applyAlignment="1">
      <alignment horizontal="center" vertical="center" wrapText="1"/>
    </xf>
    <xf numFmtId="0" fontId="0" fillId="9" borderId="3" xfId="0" applyFill="1" applyBorder="1" applyAlignment="1"/>
    <xf numFmtId="0" fontId="0" fillId="9" borderId="18" xfId="0" applyFill="1" applyBorder="1" applyAlignment="1"/>
    <xf numFmtId="0" fontId="69" fillId="2" borderId="31" xfId="0" applyFont="1" applyFill="1" applyBorder="1" applyAlignment="1">
      <alignment horizontal="left"/>
    </xf>
    <xf numFmtId="0" fontId="69" fillId="2" borderId="71" xfId="0" applyFont="1" applyFill="1" applyBorder="1" applyAlignment="1">
      <alignment horizontal="left"/>
    </xf>
    <xf numFmtId="0" fontId="11" fillId="0" borderId="25" xfId="0" applyFont="1" applyBorder="1" applyAlignment="1">
      <alignment horizontal="center" vertical="center" wrapText="1"/>
    </xf>
    <xf numFmtId="0" fontId="11" fillId="0" borderId="26" xfId="0" applyFont="1" applyBorder="1" applyAlignment="1">
      <alignment horizontal="center" vertical="center" wrapText="1"/>
    </xf>
    <xf numFmtId="0" fontId="11" fillId="0" borderId="27" xfId="0" applyFont="1" applyBorder="1" applyAlignment="1">
      <alignment horizontal="center" vertical="center" wrapText="1"/>
    </xf>
    <xf numFmtId="0" fontId="16" fillId="2" borderId="28" xfId="0" applyFont="1" applyFill="1" applyBorder="1" applyAlignment="1">
      <alignment horizontal="center" vertical="center" wrapText="1"/>
    </xf>
    <xf numFmtId="0" fontId="16" fillId="2" borderId="29" xfId="0" applyFont="1" applyFill="1" applyBorder="1" applyAlignment="1">
      <alignment horizontal="center" vertical="center" wrapText="1"/>
    </xf>
    <xf numFmtId="0" fontId="16" fillId="2" borderId="30" xfId="0" applyFont="1" applyFill="1" applyBorder="1" applyAlignment="1">
      <alignment horizontal="center" vertical="center" wrapText="1"/>
    </xf>
    <xf numFmtId="0" fontId="19" fillId="0" borderId="22" xfId="0" applyFont="1" applyBorder="1" applyAlignment="1">
      <alignment horizontal="left" vertical="center" wrapText="1"/>
    </xf>
    <xf numFmtId="0" fontId="19" fillId="0" borderId="23" xfId="0" applyFont="1" applyBorder="1" applyAlignment="1">
      <alignment horizontal="left" vertical="center" wrapText="1"/>
    </xf>
    <xf numFmtId="0" fontId="12" fillId="0" borderId="23" xfId="0" applyFont="1" applyBorder="1" applyAlignment="1">
      <alignment horizontal="left" vertical="center" wrapText="1"/>
    </xf>
    <xf numFmtId="0" fontId="12" fillId="0" borderId="24" xfId="0" applyFont="1" applyBorder="1" applyAlignment="1">
      <alignment horizontal="left" vertical="center" wrapText="1"/>
    </xf>
    <xf numFmtId="0" fontId="4" fillId="0" borderId="64" xfId="0" applyFont="1" applyBorder="1" applyAlignment="1">
      <alignment horizontal="center" vertical="center" wrapText="1"/>
    </xf>
    <xf numFmtId="0" fontId="0" fillId="0" borderId="65" xfId="0" applyBorder="1" applyAlignment="1">
      <alignment horizontal="center" vertical="center" wrapText="1"/>
    </xf>
    <xf numFmtId="0" fontId="0" fillId="0" borderId="66" xfId="0" applyBorder="1" applyAlignment="1">
      <alignment horizontal="center" vertical="center" wrapText="1"/>
    </xf>
    <xf numFmtId="0" fontId="70" fillId="0" borderId="32" xfId="0" applyFont="1" applyBorder="1" applyAlignment="1">
      <alignment horizontal="right" vertical="center"/>
    </xf>
    <xf numFmtId="0" fontId="70" fillId="0" borderId="33" xfId="0" applyFont="1" applyBorder="1" applyAlignment="1">
      <alignment horizontal="right" vertical="center"/>
    </xf>
    <xf numFmtId="0" fontId="86" fillId="0" borderId="3" xfId="0" applyFont="1" applyBorder="1" applyAlignment="1">
      <alignment horizontal="center" vertical="center" wrapText="1"/>
    </xf>
    <xf numFmtId="0" fontId="87" fillId="0" borderId="0" xfId="0" applyFont="1" applyBorder="1" applyAlignment="1">
      <alignment horizontal="center" vertical="center" wrapText="1"/>
    </xf>
    <xf numFmtId="0" fontId="63" fillId="9" borderId="15" xfId="0" applyFont="1" applyFill="1" applyBorder="1" applyAlignment="1">
      <alignment horizontal="center" vertical="center" wrapText="1"/>
    </xf>
    <xf numFmtId="0" fontId="65" fillId="9" borderId="39" xfId="0" applyFont="1" applyFill="1" applyBorder="1" applyAlignment="1">
      <alignment horizontal="center" vertical="center" wrapText="1"/>
    </xf>
    <xf numFmtId="0" fontId="65" fillId="9" borderId="16" xfId="0" applyFont="1" applyFill="1" applyBorder="1" applyAlignment="1">
      <alignment horizontal="center" vertical="center" wrapText="1"/>
    </xf>
    <xf numFmtId="0" fontId="72" fillId="0" borderId="0" xfId="0" applyFont="1" applyBorder="1" applyAlignment="1">
      <alignment horizontal="right" vertical="center" wrapText="1"/>
    </xf>
    <xf numFmtId="0" fontId="78" fillId="0" borderId="0" xfId="0" applyFont="1" applyBorder="1" applyAlignment="1">
      <alignment horizontal="right" vertical="center" wrapText="1"/>
    </xf>
    <xf numFmtId="0" fontId="79" fillId="0" borderId="0" xfId="0" applyFont="1" applyBorder="1" applyAlignment="1">
      <alignment horizontal="right" vertical="center" wrapText="1"/>
    </xf>
    <xf numFmtId="0" fontId="21" fillId="0" borderId="3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 wrapText="1"/>
    </xf>
    <xf numFmtId="0" fontId="64" fillId="2" borderId="15" xfId="0" applyFont="1" applyFill="1" applyBorder="1" applyAlignment="1">
      <alignment horizontal="center" vertical="center" wrapText="1"/>
    </xf>
    <xf numFmtId="0" fontId="64" fillId="0" borderId="39" xfId="0" applyFont="1" applyBorder="1" applyAlignment="1">
      <alignment horizontal="center" vertical="center" wrapText="1"/>
    </xf>
    <xf numFmtId="0" fontId="64" fillId="0" borderId="16" xfId="0" applyFont="1" applyBorder="1" applyAlignment="1">
      <alignment horizontal="center" vertical="center" wrapText="1"/>
    </xf>
    <xf numFmtId="0" fontId="76" fillId="0" borderId="0" xfId="0" applyFont="1" applyBorder="1" applyAlignment="1">
      <alignment horizontal="left" vertical="center" wrapText="1"/>
    </xf>
    <xf numFmtId="0" fontId="72" fillId="0" borderId="0" xfId="0" applyFont="1" applyAlignment="1">
      <alignment horizontal="left" vertical="center" wrapText="1"/>
    </xf>
    <xf numFmtId="0" fontId="0" fillId="9" borderId="10" xfId="0" applyFill="1" applyBorder="1" applyAlignment="1"/>
    <xf numFmtId="0" fontId="0" fillId="9" borderId="11" xfId="0" applyFill="1" applyBorder="1" applyAlignment="1"/>
    <xf numFmtId="0" fontId="0" fillId="9" borderId="12" xfId="0" applyFill="1" applyBorder="1" applyAlignment="1"/>
    <xf numFmtId="0" fontId="10" fillId="0" borderId="9" xfId="0" applyFont="1" applyFill="1" applyBorder="1" applyAlignment="1">
      <alignment horizontal="right" vertical="center"/>
    </xf>
    <xf numFmtId="0" fontId="10" fillId="0" borderId="1" xfId="0" applyFont="1" applyFill="1" applyBorder="1" applyAlignment="1">
      <alignment horizontal="right" vertical="center"/>
    </xf>
    <xf numFmtId="14" fontId="14" fillId="3" borderId="3" xfId="0" applyNumberFormat="1" applyFont="1" applyFill="1" applyBorder="1" applyAlignment="1">
      <alignment horizontal="center" vertical="center" wrapText="1"/>
    </xf>
    <xf numFmtId="14" fontId="14" fillId="3" borderId="0" xfId="0" applyNumberFormat="1" applyFont="1" applyFill="1" applyBorder="1" applyAlignment="1">
      <alignment horizontal="center" vertical="center" wrapText="1"/>
    </xf>
    <xf numFmtId="0" fontId="15" fillId="3" borderId="0" xfId="0" applyFont="1" applyFill="1" applyBorder="1" applyAlignment="1">
      <alignment horizontal="center" vertical="center" wrapText="1"/>
    </xf>
    <xf numFmtId="0" fontId="15" fillId="3" borderId="2" xfId="0" applyFont="1" applyFill="1" applyBorder="1" applyAlignment="1">
      <alignment horizontal="center" vertical="center" wrapText="1"/>
    </xf>
    <xf numFmtId="0" fontId="21" fillId="0" borderId="0" xfId="0" applyFont="1" applyBorder="1" applyAlignment="1">
      <alignment horizontal="right" vertical="center"/>
    </xf>
    <xf numFmtId="164" fontId="21" fillId="0" borderId="54" xfId="0" applyNumberFormat="1" applyFont="1" applyFill="1" applyBorder="1" applyAlignment="1">
      <alignment horizontal="center" vertical="center"/>
    </xf>
    <xf numFmtId="164" fontId="21" fillId="0" borderId="55" xfId="0" applyNumberFormat="1" applyFont="1" applyFill="1" applyBorder="1" applyAlignment="1">
      <alignment horizontal="center" vertical="center"/>
    </xf>
    <xf numFmtId="0" fontId="10" fillId="0" borderId="10" xfId="0" applyFont="1" applyBorder="1" applyAlignment="1">
      <alignment horizontal="right" vertical="center" wrapText="1"/>
    </xf>
    <xf numFmtId="0" fontId="10" fillId="0" borderId="11" xfId="0" applyFont="1" applyBorder="1" applyAlignment="1">
      <alignment horizontal="right" vertical="center" wrapText="1"/>
    </xf>
    <xf numFmtId="0" fontId="13" fillId="0" borderId="11" xfId="0" applyFont="1" applyBorder="1" applyAlignment="1">
      <alignment horizontal="right" vertical="center" wrapText="1"/>
    </xf>
    <xf numFmtId="0" fontId="1" fillId="2" borderId="33" xfId="0" applyFont="1" applyFill="1" applyBorder="1" applyAlignment="1">
      <alignment horizontal="left" vertical="center" wrapText="1"/>
    </xf>
    <xf numFmtId="0" fontId="0" fillId="2" borderId="33" xfId="0" applyFill="1" applyBorder="1" applyAlignment="1">
      <alignment horizontal="left" vertical="center" wrapText="1"/>
    </xf>
    <xf numFmtId="0" fontId="81" fillId="0" borderId="32" xfId="0" applyFont="1" applyFill="1" applyBorder="1" applyAlignment="1">
      <alignment horizontal="right" vertical="center"/>
    </xf>
    <xf numFmtId="0" fontId="81" fillId="0" borderId="33" xfId="0" applyFont="1" applyFill="1" applyBorder="1" applyAlignment="1">
      <alignment horizontal="right" vertical="center"/>
    </xf>
    <xf numFmtId="0" fontId="70" fillId="0" borderId="63" xfId="0" applyFont="1" applyBorder="1" applyAlignment="1">
      <alignment horizontal="right" vertical="center"/>
    </xf>
    <xf numFmtId="0" fontId="70" fillId="0" borderId="45" xfId="0" applyFont="1" applyBorder="1" applyAlignment="1">
      <alignment horizontal="right" vertical="center"/>
    </xf>
    <xf numFmtId="0" fontId="94" fillId="5" borderId="34" xfId="3" applyFill="1" applyBorder="1" applyAlignment="1">
      <alignment horizontal="left" vertical="center" wrapText="1"/>
    </xf>
    <xf numFmtId="0" fontId="0" fillId="0" borderId="33" xfId="0" applyBorder="1" applyAlignment="1">
      <alignment horizontal="left" vertical="center" wrapText="1"/>
    </xf>
    <xf numFmtId="0" fontId="0" fillId="0" borderId="36" xfId="0" applyBorder="1" applyAlignment="1">
      <alignment horizontal="left" vertical="center" wrapText="1"/>
    </xf>
    <xf numFmtId="0" fontId="4" fillId="5" borderId="44" xfId="0" applyFont="1" applyFill="1" applyBorder="1" applyAlignment="1">
      <alignment horizontal="left" vertical="center" wrapText="1"/>
    </xf>
    <xf numFmtId="0" fontId="4" fillId="0" borderId="43" xfId="0" applyFont="1" applyBorder="1" applyAlignment="1">
      <alignment horizontal="left" vertical="center" wrapText="1"/>
    </xf>
    <xf numFmtId="0" fontId="4" fillId="0" borderId="52" xfId="0" applyFont="1" applyBorder="1" applyAlignment="1">
      <alignment horizontal="left" vertical="center" wrapText="1"/>
    </xf>
    <xf numFmtId="0" fontId="76" fillId="0" borderId="11" xfId="0" applyFont="1" applyBorder="1" applyAlignment="1">
      <alignment horizontal="left" vertical="center" wrapText="1"/>
    </xf>
    <xf numFmtId="0" fontId="72" fillId="0" borderId="11" xfId="0" applyFont="1" applyBorder="1" applyAlignment="1">
      <alignment vertical="center" wrapText="1"/>
    </xf>
    <xf numFmtId="0" fontId="74" fillId="0" borderId="3" xfId="0" applyFont="1" applyBorder="1" applyAlignment="1">
      <alignment horizontal="center" vertical="center" wrapText="1"/>
    </xf>
    <xf numFmtId="0" fontId="72" fillId="0" borderId="3" xfId="0" applyFont="1" applyBorder="1" applyAlignment="1">
      <alignment horizontal="center" vertical="center" wrapText="1"/>
    </xf>
    <xf numFmtId="0" fontId="72" fillId="0" borderId="11" xfId="0" applyFont="1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72" xfId="0" applyBorder="1" applyAlignment="1">
      <alignment horizontal="center" vertical="center" wrapText="1"/>
    </xf>
    <xf numFmtId="0" fontId="0" fillId="9" borderId="2" xfId="0" applyFill="1" applyBorder="1" applyAlignment="1"/>
    <xf numFmtId="0" fontId="21" fillId="0" borderId="15" xfId="0" applyFont="1" applyBorder="1" applyAlignment="1">
      <alignment horizontal="center" vertical="center" wrapText="1"/>
    </xf>
    <xf numFmtId="0" fontId="10" fillId="0" borderId="39" xfId="0" applyFont="1" applyBorder="1" applyAlignment="1">
      <alignment horizontal="center" vertical="center" wrapText="1"/>
    </xf>
    <xf numFmtId="0" fontId="10" fillId="0" borderId="16" xfId="0" applyFont="1" applyBorder="1" applyAlignment="1">
      <alignment horizontal="center" vertical="center" wrapText="1"/>
    </xf>
    <xf numFmtId="0" fontId="5" fillId="0" borderId="3" xfId="0" applyFont="1" applyBorder="1" applyAlignment="1">
      <alignment horizontal="right" vertical="center"/>
    </xf>
    <xf numFmtId="0" fontId="11" fillId="0" borderId="38" xfId="0" applyFont="1" applyBorder="1" applyAlignment="1">
      <alignment horizontal="right" vertical="center"/>
    </xf>
    <xf numFmtId="0" fontId="0" fillId="0" borderId="33" xfId="0" applyBorder="1" applyAlignment="1">
      <alignment wrapText="1"/>
    </xf>
    <xf numFmtId="0" fontId="0" fillId="5" borderId="44" xfId="0" applyFill="1" applyBorder="1" applyAlignment="1">
      <alignment vertical="center" wrapText="1"/>
    </xf>
    <xf numFmtId="0" fontId="0" fillId="5" borderId="43" xfId="0" applyFill="1" applyBorder="1" applyAlignment="1">
      <alignment vertical="center" wrapText="1"/>
    </xf>
    <xf numFmtId="0" fontId="0" fillId="5" borderId="52" xfId="0" applyFill="1" applyBorder="1" applyAlignment="1">
      <alignment vertical="center" wrapText="1"/>
    </xf>
    <xf numFmtId="0" fontId="0" fillId="0" borderId="17" xfId="0" applyBorder="1" applyAlignment="1"/>
    <xf numFmtId="0" fontId="0" fillId="0" borderId="9" xfId="0" applyBorder="1" applyAlignment="1"/>
    <xf numFmtId="0" fontId="41" fillId="0" borderId="11" xfId="0" applyFont="1" applyBorder="1" applyAlignment="1">
      <alignment horizontal="left" vertical="center" wrapText="1"/>
    </xf>
    <xf numFmtId="0" fontId="35" fillId="0" borderId="11" xfId="0" applyFont="1" applyBorder="1" applyAlignment="1">
      <alignment horizontal="left" vertical="center" wrapText="1"/>
    </xf>
    <xf numFmtId="0" fontId="42" fillId="5" borderId="15" xfId="0" applyFont="1" applyFill="1" applyBorder="1" applyAlignment="1" applyProtection="1">
      <alignment horizontal="center" vertical="center" wrapText="1"/>
      <protection locked="0"/>
    </xf>
    <xf numFmtId="0" fontId="42" fillId="5" borderId="16" xfId="0" applyFont="1" applyFill="1" applyBorder="1" applyAlignment="1">
      <alignment horizontal="center" vertical="center" wrapText="1"/>
    </xf>
    <xf numFmtId="0" fontId="5" fillId="5" borderId="67" xfId="0" applyFont="1" applyFill="1" applyBorder="1" applyAlignment="1">
      <alignment horizontal="center" vertical="center" wrapText="1"/>
    </xf>
    <xf numFmtId="0" fontId="5" fillId="5" borderId="70" xfId="0" applyFont="1" applyFill="1" applyBorder="1" applyAlignment="1">
      <alignment horizontal="center" vertical="center" wrapText="1"/>
    </xf>
    <xf numFmtId="0" fontId="19" fillId="7" borderId="51" xfId="0" applyFont="1" applyFill="1" applyBorder="1" applyAlignment="1">
      <alignment horizontal="center" vertical="center" wrapText="1"/>
    </xf>
    <xf numFmtId="0" fontId="1" fillId="0" borderId="50" xfId="0" applyFont="1" applyBorder="1" applyAlignment="1">
      <alignment horizontal="center" vertical="center" wrapText="1"/>
    </xf>
    <xf numFmtId="0" fontId="10" fillId="0" borderId="10" xfId="0" applyFont="1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50" fillId="4" borderId="15" xfId="0" applyFont="1" applyFill="1" applyBorder="1" applyAlignment="1">
      <alignment horizontal="center" vertical="center" wrapText="1"/>
    </xf>
    <xf numFmtId="0" fontId="50" fillId="4" borderId="39" xfId="0" applyFont="1" applyFill="1" applyBorder="1" applyAlignment="1">
      <alignment horizontal="center" vertical="center" wrapText="1"/>
    </xf>
    <xf numFmtId="0" fontId="52" fillId="4" borderId="39" xfId="0" applyFont="1" applyFill="1" applyBorder="1" applyAlignment="1">
      <alignment horizontal="center" vertical="center" wrapText="1"/>
    </xf>
    <xf numFmtId="0" fontId="52" fillId="4" borderId="16" xfId="0" applyFont="1" applyFill="1" applyBorder="1" applyAlignment="1">
      <alignment horizontal="center" vertical="center" wrapText="1"/>
    </xf>
    <xf numFmtId="49" fontId="8" fillId="2" borderId="33" xfId="0" applyNumberFormat="1" applyFont="1" applyFill="1" applyBorder="1" applyAlignment="1">
      <alignment horizontal="center" vertical="center" wrapText="1"/>
    </xf>
    <xf numFmtId="0" fontId="9" fillId="2" borderId="36" xfId="0" applyFont="1" applyFill="1" applyBorder="1" applyAlignment="1">
      <alignment horizontal="center" vertical="center" wrapText="1"/>
    </xf>
    <xf numFmtId="49" fontId="1" fillId="2" borderId="33" xfId="0" applyNumberFormat="1" applyFont="1" applyFill="1" applyBorder="1" applyAlignment="1">
      <alignment horizontal="center" vertical="center" wrapText="1"/>
    </xf>
    <xf numFmtId="0" fontId="0" fillId="2" borderId="36" xfId="0" applyFill="1" applyBorder="1" applyAlignment="1">
      <alignment horizontal="center" vertical="center" wrapText="1"/>
    </xf>
    <xf numFmtId="0" fontId="21" fillId="2" borderId="33" xfId="0" applyFont="1" applyFill="1" applyBorder="1" applyAlignment="1">
      <alignment horizontal="left" vertical="center" wrapText="1"/>
    </xf>
    <xf numFmtId="0" fontId="21" fillId="0" borderId="33" xfId="0" applyFont="1" applyBorder="1" applyAlignment="1">
      <alignment horizontal="left" vertical="center" wrapText="1"/>
    </xf>
    <xf numFmtId="0" fontId="5" fillId="0" borderId="67" xfId="0" applyFont="1" applyBorder="1" applyAlignment="1">
      <alignment horizontal="right" vertical="center" wrapText="1"/>
    </xf>
    <xf numFmtId="0" fontId="5" fillId="0" borderId="68" xfId="0" applyFont="1" applyBorder="1" applyAlignment="1">
      <alignment horizontal="right" vertical="center" wrapText="1"/>
    </xf>
    <xf numFmtId="0" fontId="5" fillId="0" borderId="69" xfId="0" applyFont="1" applyBorder="1" applyAlignment="1">
      <alignment horizontal="right" vertical="center" wrapText="1"/>
    </xf>
  </cellXfs>
  <cellStyles count="4">
    <cellStyle name="Hipervínculo" xfId="3" builtinId="8"/>
    <cellStyle name="Moneda" xfId="1" builtinId="4"/>
    <cellStyle name="Normal" xfId="0" builtinId="0"/>
    <cellStyle name="Porcentaje" xfId="2" builtinId="5"/>
  </cellStyles>
  <dxfs count="0"/>
  <tableStyles count="0" defaultTableStyle="TableStyleMedium2" defaultPivotStyle="PivotStyleLight16"/>
  <colors>
    <mruColors>
      <color rgb="FFFFFF9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</xdr:col>
      <xdr:colOff>38100</xdr:colOff>
      <xdr:row>1</xdr:row>
      <xdr:rowOff>19050</xdr:rowOff>
    </xdr:from>
    <xdr:to>
      <xdr:col>8</xdr:col>
      <xdr:colOff>28575</xdr:colOff>
      <xdr:row>2</xdr:row>
      <xdr:rowOff>656252</xdr:rowOff>
    </xdr:to>
    <xdr:pic>
      <xdr:nvPicPr>
        <xdr:cNvPr id="2" name="1 Imagen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266700" y="257175"/>
          <a:ext cx="5657850" cy="1094402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mailto:info@sos-soft.com" TargetMode="Externa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pageSetUpPr fitToPage="1"/>
  </sheetPr>
  <dimension ref="A1:V45"/>
  <sheetViews>
    <sheetView showGridLines="0" tabSelected="1" topLeftCell="A21" zoomScale="80" zoomScaleNormal="80" workbookViewId="0">
      <selection activeCell="O23" sqref="O23"/>
    </sheetView>
  </sheetViews>
  <sheetFormatPr baseColWidth="10" defaultColWidth="11" defaultRowHeight="14.25" x14ac:dyDescent="0.2"/>
  <cols>
    <col min="1" max="1" width="3" customWidth="1"/>
    <col min="2" max="2" width="6.375" customWidth="1"/>
    <col min="3" max="3" width="7.125" customWidth="1"/>
    <col min="4" max="4" width="33.5" customWidth="1"/>
    <col min="5" max="5" width="7" customWidth="1"/>
    <col min="6" max="6" width="6.25" customWidth="1"/>
    <col min="7" max="7" width="6.125" customWidth="1"/>
    <col min="8" max="8" width="8" customWidth="1"/>
    <col min="9" max="9" width="7.5" customWidth="1"/>
    <col min="10" max="10" width="5.625" customWidth="1"/>
    <col min="11" max="11" width="6" customWidth="1"/>
    <col min="12" max="12" width="8.5" customWidth="1"/>
    <col min="13" max="13" width="8.125" customWidth="1"/>
    <col min="14" max="14" width="8.25" customWidth="1"/>
    <col min="15" max="15" width="8" customWidth="1"/>
    <col min="16" max="16" width="14.375" bestFit="1" customWidth="1"/>
    <col min="17" max="17" width="7.125" customWidth="1"/>
    <col min="18" max="18" width="18.75" customWidth="1"/>
    <col min="19" max="19" width="6.75" customWidth="1"/>
    <col min="20" max="20" width="15.125" bestFit="1" customWidth="1"/>
    <col min="21" max="21" width="2.875" customWidth="1"/>
    <col min="23" max="23" width="2.25" customWidth="1"/>
    <col min="31" max="31" width="2.125" customWidth="1"/>
  </cols>
  <sheetData>
    <row r="1" spans="1:21" ht="62.25" customHeight="1" thickBot="1" x14ac:dyDescent="0.25">
      <c r="A1" s="136" t="s">
        <v>93</v>
      </c>
      <c r="B1" s="137"/>
      <c r="C1" s="137"/>
      <c r="D1" s="137"/>
      <c r="E1" s="137"/>
      <c r="F1" s="137"/>
      <c r="G1" s="137"/>
      <c r="H1" s="137"/>
      <c r="I1" s="137"/>
      <c r="J1" s="137"/>
      <c r="K1" s="137"/>
      <c r="L1" s="137"/>
      <c r="M1" s="137"/>
      <c r="N1" s="137"/>
      <c r="O1" s="137"/>
      <c r="P1" s="137"/>
      <c r="Q1" s="137"/>
      <c r="R1" s="137"/>
      <c r="S1" s="137"/>
      <c r="T1" s="137"/>
      <c r="U1" s="138"/>
    </row>
    <row r="2" spans="1:21" ht="36" customHeight="1" x14ac:dyDescent="0.2">
      <c r="A2" s="139"/>
      <c r="B2" s="23" t="s">
        <v>0</v>
      </c>
      <c r="C2" s="24"/>
      <c r="D2" s="25"/>
      <c r="E2" s="25"/>
      <c r="F2" s="25"/>
      <c r="G2" s="25"/>
      <c r="H2" s="25"/>
      <c r="I2" s="25"/>
      <c r="J2" s="25"/>
      <c r="K2" s="25"/>
      <c r="L2" s="99" t="s">
        <v>79</v>
      </c>
      <c r="M2" s="100"/>
      <c r="N2" s="100"/>
      <c r="O2" s="100"/>
      <c r="P2" s="100"/>
      <c r="Q2" s="100"/>
      <c r="R2" s="100"/>
      <c r="S2" s="100"/>
      <c r="T2" s="101"/>
      <c r="U2" s="207"/>
    </row>
    <row r="3" spans="1:21" ht="54.75" customHeight="1" thickBot="1" x14ac:dyDescent="0.25">
      <c r="A3" s="139"/>
      <c r="B3" s="26" t="s">
        <v>0</v>
      </c>
      <c r="C3" s="27"/>
      <c r="D3" s="28"/>
      <c r="E3" s="28"/>
      <c r="F3" s="28"/>
      <c r="G3" s="28"/>
      <c r="H3" s="28"/>
      <c r="I3" s="28"/>
      <c r="J3" s="28"/>
      <c r="K3" s="28"/>
      <c r="L3" s="102" t="s">
        <v>94</v>
      </c>
      <c r="M3" s="102"/>
      <c r="N3" s="102"/>
      <c r="O3" s="102"/>
      <c r="P3" s="102"/>
      <c r="Q3" s="102"/>
      <c r="R3" s="102"/>
      <c r="S3" s="102"/>
      <c r="T3" s="103"/>
      <c r="U3" s="207"/>
    </row>
    <row r="4" spans="1:21" ht="22.5" customHeight="1" thickBot="1" x14ac:dyDescent="0.25">
      <c r="A4" s="139"/>
      <c r="B4" s="96" t="s">
        <v>78</v>
      </c>
      <c r="C4" s="97"/>
      <c r="D4" s="97"/>
      <c r="E4" s="97"/>
      <c r="F4" s="97"/>
      <c r="G4" s="97"/>
      <c r="H4" s="97"/>
      <c r="I4" s="97"/>
      <c r="J4" s="97"/>
      <c r="K4" s="97"/>
      <c r="L4" s="97"/>
      <c r="M4" s="97"/>
      <c r="N4" s="97"/>
      <c r="O4" s="97"/>
      <c r="P4" s="97"/>
      <c r="Q4" s="97"/>
      <c r="R4" s="97"/>
      <c r="S4" s="97"/>
      <c r="T4" s="98"/>
      <c r="U4" s="207"/>
    </row>
    <row r="5" spans="1:21" ht="18" x14ac:dyDescent="0.25">
      <c r="A5" s="139"/>
      <c r="B5" s="217"/>
      <c r="C5" s="218"/>
      <c r="D5" s="218"/>
      <c r="E5" s="218"/>
      <c r="F5" s="218"/>
      <c r="G5" s="218"/>
      <c r="H5" s="218"/>
      <c r="I5" s="218"/>
      <c r="J5" s="218"/>
      <c r="K5" s="218"/>
      <c r="L5" s="218"/>
      <c r="M5" s="218"/>
      <c r="N5" s="218"/>
      <c r="O5" s="218"/>
      <c r="P5" s="218"/>
      <c r="Q5" s="218"/>
      <c r="R5" s="176" t="s">
        <v>62</v>
      </c>
      <c r="S5" s="177"/>
      <c r="T5" s="9"/>
      <c r="U5" s="207"/>
    </row>
    <row r="6" spans="1:21" ht="18" x14ac:dyDescent="0.2">
      <c r="A6" s="139"/>
      <c r="B6" s="211" t="s">
        <v>1</v>
      </c>
      <c r="C6" s="212"/>
      <c r="D6" s="237" t="s">
        <v>97</v>
      </c>
      <c r="E6" s="237"/>
      <c r="F6" s="238"/>
      <c r="G6" s="238"/>
      <c r="H6" s="238"/>
      <c r="I6" s="238"/>
      <c r="J6" s="238"/>
      <c r="K6" s="238"/>
      <c r="L6" s="238"/>
      <c r="M6" s="238"/>
      <c r="N6" s="238"/>
      <c r="O6" s="238"/>
      <c r="P6" s="238"/>
      <c r="Q6" s="238"/>
      <c r="R6" s="14" t="s">
        <v>2</v>
      </c>
      <c r="S6" s="233" t="s">
        <v>102</v>
      </c>
      <c r="T6" s="234"/>
      <c r="U6" s="207"/>
    </row>
    <row r="7" spans="1:21" ht="13.9" customHeight="1" x14ac:dyDescent="0.2">
      <c r="A7" s="139"/>
      <c r="B7" s="211" t="s">
        <v>3</v>
      </c>
      <c r="C7" s="212"/>
      <c r="D7" s="188" t="s">
        <v>98</v>
      </c>
      <c r="E7" s="189"/>
      <c r="F7" s="189"/>
      <c r="G7" s="189"/>
      <c r="H7" s="189"/>
      <c r="I7" s="189"/>
      <c r="J7" s="189"/>
      <c r="K7" s="127"/>
      <c r="L7" s="127"/>
      <c r="M7" s="127"/>
      <c r="N7" s="127"/>
      <c r="O7" s="127"/>
      <c r="P7" s="127"/>
      <c r="Q7" s="127"/>
      <c r="R7" s="14" t="s">
        <v>4</v>
      </c>
      <c r="S7" s="235" t="s">
        <v>103</v>
      </c>
      <c r="T7" s="236"/>
      <c r="U7" s="207"/>
    </row>
    <row r="8" spans="1:21" ht="15.75" x14ac:dyDescent="0.2">
      <c r="A8" s="139"/>
      <c r="B8" s="211" t="s">
        <v>5</v>
      </c>
      <c r="C8" s="212"/>
      <c r="D8" s="126" t="s">
        <v>99</v>
      </c>
      <c r="E8" s="127"/>
      <c r="F8" s="128"/>
      <c r="G8" s="128"/>
      <c r="H8" s="128"/>
      <c r="I8" s="128"/>
      <c r="J8" s="2" t="s">
        <v>40</v>
      </c>
      <c r="K8" s="194" t="s">
        <v>104</v>
      </c>
      <c r="L8" s="128"/>
      <c r="M8" s="128"/>
      <c r="N8" s="128"/>
      <c r="O8" s="128"/>
      <c r="P8" s="128"/>
      <c r="Q8" s="195"/>
      <c r="R8" s="195"/>
      <c r="S8" s="195"/>
      <c r="T8" s="196"/>
      <c r="U8" s="207"/>
    </row>
    <row r="9" spans="1:21" ht="15.75" x14ac:dyDescent="0.25">
      <c r="A9" s="139"/>
      <c r="B9" s="211" t="s">
        <v>6</v>
      </c>
      <c r="C9" s="212"/>
      <c r="D9" s="188" t="s">
        <v>100</v>
      </c>
      <c r="E9" s="189"/>
      <c r="F9" s="195"/>
      <c r="G9" s="195"/>
      <c r="H9" s="195"/>
      <c r="I9" s="195"/>
      <c r="J9" s="213"/>
      <c r="K9" s="213"/>
      <c r="L9" s="213"/>
      <c r="M9" s="213"/>
      <c r="N9" s="213"/>
      <c r="O9" s="213"/>
      <c r="P9" s="213"/>
      <c r="Q9" s="15" t="s">
        <v>7</v>
      </c>
      <c r="R9" s="214" t="s">
        <v>105</v>
      </c>
      <c r="S9" s="215"/>
      <c r="T9" s="216"/>
      <c r="U9" s="207"/>
    </row>
    <row r="10" spans="1:21" ht="18" x14ac:dyDescent="0.25">
      <c r="A10" s="139"/>
      <c r="B10" s="211" t="s">
        <v>39</v>
      </c>
      <c r="C10" s="212"/>
      <c r="D10" s="129" t="s">
        <v>101</v>
      </c>
      <c r="E10" s="129"/>
      <c r="F10" s="130"/>
      <c r="G10" s="130"/>
      <c r="H10" s="130"/>
      <c r="I10" s="130"/>
      <c r="J10" s="8" t="s">
        <v>17</v>
      </c>
      <c r="K10" s="197" t="s">
        <v>106</v>
      </c>
      <c r="L10" s="198"/>
      <c r="M10" s="198"/>
      <c r="N10" s="198"/>
      <c r="O10" s="198"/>
      <c r="P10" s="198"/>
      <c r="Q10" s="198"/>
      <c r="R10" s="198"/>
      <c r="S10" s="198"/>
      <c r="T10" s="199"/>
      <c r="U10" s="207"/>
    </row>
    <row r="11" spans="1:21" ht="16.5" thickBot="1" x14ac:dyDescent="0.25">
      <c r="A11" s="139"/>
      <c r="B11" s="227" t="s">
        <v>29</v>
      </c>
      <c r="C11" s="228"/>
      <c r="D11" s="228"/>
      <c r="E11" s="133" t="s">
        <v>107</v>
      </c>
      <c r="F11" s="134"/>
      <c r="G11" s="134"/>
      <c r="H11" s="134"/>
      <c r="I11" s="134"/>
      <c r="J11" s="134"/>
      <c r="K11" s="134"/>
      <c r="L11" s="134"/>
      <c r="M11" s="134"/>
      <c r="N11" s="134"/>
      <c r="O11" s="135"/>
      <c r="P11" s="239" t="s">
        <v>30</v>
      </c>
      <c r="Q11" s="240"/>
      <c r="R11" s="241"/>
      <c r="S11" s="223" t="s">
        <v>41</v>
      </c>
      <c r="T11" s="224"/>
      <c r="U11" s="207"/>
    </row>
    <row r="12" spans="1:21" ht="39" customHeight="1" thickBot="1" x14ac:dyDescent="0.25">
      <c r="A12" s="139"/>
      <c r="B12" s="229" t="s">
        <v>96</v>
      </c>
      <c r="C12" s="230"/>
      <c r="D12" s="231"/>
      <c r="E12" s="231"/>
      <c r="F12" s="231"/>
      <c r="G12" s="231"/>
      <c r="H12" s="231"/>
      <c r="I12" s="231"/>
      <c r="J12" s="231"/>
      <c r="K12" s="231"/>
      <c r="L12" s="231"/>
      <c r="M12" s="231"/>
      <c r="N12" s="231"/>
      <c r="O12" s="231"/>
      <c r="P12" s="231"/>
      <c r="Q12" s="231"/>
      <c r="R12" s="231"/>
      <c r="S12" s="231"/>
      <c r="T12" s="232"/>
      <c r="U12" s="207"/>
    </row>
    <row r="13" spans="1:21" ht="26.25" x14ac:dyDescent="0.25">
      <c r="A13" s="139"/>
      <c r="B13" s="114" t="s">
        <v>8</v>
      </c>
      <c r="C13" s="115"/>
      <c r="D13" s="115"/>
      <c r="E13" s="115"/>
      <c r="F13" s="115"/>
      <c r="G13" s="115"/>
      <c r="H13" s="115"/>
      <c r="I13" s="115"/>
      <c r="J13" s="115"/>
      <c r="K13" s="115"/>
      <c r="L13" s="115"/>
      <c r="M13" s="115"/>
      <c r="N13" s="115"/>
      <c r="O13" s="75" t="s">
        <v>0</v>
      </c>
      <c r="P13" s="74" t="s">
        <v>0</v>
      </c>
      <c r="Q13" s="76"/>
      <c r="R13" s="182" t="s">
        <v>9</v>
      </c>
      <c r="S13" s="182"/>
      <c r="T13" s="95" t="s">
        <v>109</v>
      </c>
      <c r="U13" s="207"/>
    </row>
    <row r="14" spans="1:21" ht="19.5" customHeight="1" thickBot="1" x14ac:dyDescent="0.25">
      <c r="A14" s="139"/>
      <c r="B14" s="185" t="s">
        <v>16</v>
      </c>
      <c r="C14" s="186"/>
      <c r="D14" s="187"/>
      <c r="E14" s="219" t="s">
        <v>13</v>
      </c>
      <c r="F14" s="219"/>
      <c r="G14" s="219"/>
      <c r="H14" s="219"/>
      <c r="I14" s="219"/>
      <c r="J14" s="220"/>
      <c r="K14" s="220"/>
      <c r="L14" s="220"/>
      <c r="M14" s="220"/>
      <c r="N14" s="220"/>
      <c r="O14" s="220"/>
      <c r="P14" s="220"/>
      <c r="Q14" s="220"/>
      <c r="R14" s="34" t="s">
        <v>10</v>
      </c>
      <c r="S14" s="183">
        <f ca="1">TODAY()</f>
        <v>43384</v>
      </c>
      <c r="T14" s="184"/>
      <c r="U14" s="207"/>
    </row>
    <row r="15" spans="1:21" ht="22.5" customHeight="1" x14ac:dyDescent="0.2">
      <c r="A15" s="139"/>
      <c r="B15" s="178" t="s">
        <v>51</v>
      </c>
      <c r="C15" s="179"/>
      <c r="D15" s="180"/>
      <c r="E15" s="180"/>
      <c r="F15" s="180"/>
      <c r="G15" s="180"/>
      <c r="H15" s="180"/>
      <c r="I15" s="180"/>
      <c r="J15" s="180"/>
      <c r="K15" s="180"/>
      <c r="L15" s="180"/>
      <c r="M15" s="180"/>
      <c r="N15" s="180"/>
      <c r="O15" s="180"/>
      <c r="P15" s="180"/>
      <c r="Q15" s="180"/>
      <c r="R15" s="180"/>
      <c r="S15" s="180"/>
      <c r="T15" s="181"/>
      <c r="U15" s="207"/>
    </row>
    <row r="16" spans="1:21" ht="18" customHeight="1" thickBot="1" x14ac:dyDescent="0.25">
      <c r="A16" s="139"/>
      <c r="B16" s="143" t="s">
        <v>15</v>
      </c>
      <c r="C16" s="144"/>
      <c r="D16" s="144"/>
      <c r="E16" s="144"/>
      <c r="F16" s="144"/>
      <c r="G16" s="144"/>
      <c r="H16" s="144"/>
      <c r="I16" s="144"/>
      <c r="J16" s="144"/>
      <c r="K16" s="144"/>
      <c r="L16" s="144"/>
      <c r="M16" s="144"/>
      <c r="N16" s="144"/>
      <c r="O16" s="144"/>
      <c r="P16" s="144"/>
      <c r="Q16" s="144"/>
      <c r="R16" s="144"/>
      <c r="S16" s="144"/>
      <c r="T16" s="145"/>
      <c r="U16" s="207"/>
    </row>
    <row r="17" spans="1:22" ht="30.75" customHeight="1" thickBot="1" x14ac:dyDescent="0.25">
      <c r="A17" s="139"/>
      <c r="B17" s="146" t="s">
        <v>19</v>
      </c>
      <c r="C17" s="147"/>
      <c r="D17" s="147"/>
      <c r="E17" s="147"/>
      <c r="F17" s="147"/>
      <c r="G17" s="147"/>
      <c r="H17" s="147"/>
      <c r="I17" s="147"/>
      <c r="J17" s="147"/>
      <c r="K17" s="147"/>
      <c r="L17" s="147"/>
      <c r="M17" s="147"/>
      <c r="N17" s="147"/>
      <c r="O17" s="147"/>
      <c r="P17" s="147"/>
      <c r="Q17" s="147"/>
      <c r="R17" s="147"/>
      <c r="S17" s="147"/>
      <c r="T17" s="148"/>
      <c r="U17" s="207"/>
    </row>
    <row r="18" spans="1:22" ht="100.5" customHeight="1" thickBot="1" x14ac:dyDescent="0.25">
      <c r="A18" s="139"/>
      <c r="B18" s="149" t="s">
        <v>91</v>
      </c>
      <c r="C18" s="150"/>
      <c r="D18" s="151"/>
      <c r="E18" s="151"/>
      <c r="F18" s="151"/>
      <c r="G18" s="151"/>
      <c r="H18" s="151"/>
      <c r="I18" s="151"/>
      <c r="J18" s="151"/>
      <c r="K18" s="151"/>
      <c r="L18" s="151"/>
      <c r="M18" s="151"/>
      <c r="N18" s="151"/>
      <c r="O18" s="151"/>
      <c r="P18" s="151"/>
      <c r="Q18" s="151"/>
      <c r="R18" s="151"/>
      <c r="S18" s="151"/>
      <c r="T18" s="152"/>
      <c r="U18" s="207"/>
    </row>
    <row r="19" spans="1:22" ht="36" customHeight="1" thickBot="1" x14ac:dyDescent="0.25">
      <c r="A19" s="139"/>
      <c r="B19" s="118" t="s">
        <v>33</v>
      </c>
      <c r="C19" s="119"/>
      <c r="D19" s="119"/>
      <c r="E19" s="119"/>
      <c r="F19" s="119"/>
      <c r="G19" s="119"/>
      <c r="H19" s="119"/>
      <c r="I19" s="119"/>
      <c r="J19" s="119"/>
      <c r="K19" s="119"/>
      <c r="L19" s="119"/>
      <c r="M19" s="119"/>
      <c r="N19" s="119"/>
      <c r="O19" s="120"/>
      <c r="P19" s="10" t="s">
        <v>31</v>
      </c>
      <c r="Q19" s="68"/>
      <c r="R19" s="4" t="s">
        <v>32</v>
      </c>
      <c r="S19" s="221" t="s">
        <v>27</v>
      </c>
      <c r="T19" s="222"/>
      <c r="U19" s="207"/>
    </row>
    <row r="20" spans="1:22" ht="50.25" customHeight="1" thickBot="1" x14ac:dyDescent="0.25">
      <c r="A20" s="139"/>
      <c r="B20" s="121" t="s">
        <v>42</v>
      </c>
      <c r="C20" s="122"/>
      <c r="D20" s="123"/>
      <c r="E20" s="122"/>
      <c r="F20" s="122"/>
      <c r="G20" s="122"/>
      <c r="H20" s="122"/>
      <c r="I20" s="122"/>
      <c r="J20" s="122"/>
      <c r="K20" s="122"/>
      <c r="L20" s="122"/>
      <c r="M20" s="124"/>
      <c r="N20" s="124"/>
      <c r="O20" s="125"/>
      <c r="P20" s="65"/>
      <c r="Q20" s="17" t="s">
        <v>35</v>
      </c>
      <c r="R20" s="66"/>
      <c r="S20" s="18" t="s">
        <v>36</v>
      </c>
      <c r="T20" s="67"/>
      <c r="U20" s="207"/>
    </row>
    <row r="21" spans="1:22" ht="81.75" thickBot="1" x14ac:dyDescent="0.25">
      <c r="A21" s="139"/>
      <c r="B21" s="11" t="s">
        <v>52</v>
      </c>
      <c r="C21" s="12" t="s">
        <v>53</v>
      </c>
      <c r="D21" s="60" t="s">
        <v>54</v>
      </c>
      <c r="E21" s="30" t="s">
        <v>82</v>
      </c>
      <c r="F21" s="62" t="s">
        <v>49</v>
      </c>
      <c r="G21" s="63" t="s">
        <v>87</v>
      </c>
      <c r="H21" s="64" t="s">
        <v>55</v>
      </c>
      <c r="I21" s="13" t="s">
        <v>88</v>
      </c>
      <c r="J21" s="110" t="s">
        <v>63</v>
      </c>
      <c r="K21" s="112" t="s">
        <v>18</v>
      </c>
      <c r="L21" s="225" t="s">
        <v>70</v>
      </c>
      <c r="M21" s="226"/>
      <c r="N21" s="226"/>
      <c r="O21" s="226"/>
      <c r="P21" s="104" t="s">
        <v>28</v>
      </c>
      <c r="Q21" s="31" t="s">
        <v>77</v>
      </c>
      <c r="R21" s="106" t="s">
        <v>64</v>
      </c>
      <c r="S21" s="87" t="s">
        <v>56</v>
      </c>
      <c r="T21" s="108" t="s">
        <v>11</v>
      </c>
      <c r="U21" s="207"/>
      <c r="V21" s="16"/>
    </row>
    <row r="22" spans="1:22" ht="104.25" customHeight="1" thickBot="1" x14ac:dyDescent="0.25">
      <c r="A22" s="139"/>
      <c r="B22" s="35" t="s">
        <v>72</v>
      </c>
      <c r="C22" s="36" t="s">
        <v>58</v>
      </c>
      <c r="D22" s="61" t="s">
        <v>73</v>
      </c>
      <c r="E22" s="37" t="s">
        <v>83</v>
      </c>
      <c r="F22" s="131" t="s">
        <v>89</v>
      </c>
      <c r="G22" s="132"/>
      <c r="H22" s="38" t="s">
        <v>75</v>
      </c>
      <c r="I22" s="38" t="s">
        <v>74</v>
      </c>
      <c r="J22" s="111"/>
      <c r="K22" s="113"/>
      <c r="L22" s="116" t="s">
        <v>90</v>
      </c>
      <c r="M22" s="117"/>
      <c r="N22" s="117"/>
      <c r="O22" s="117"/>
      <c r="P22" s="105"/>
      <c r="Q22" s="88" t="s">
        <v>76</v>
      </c>
      <c r="R22" s="107"/>
      <c r="S22" s="39" t="s">
        <v>57</v>
      </c>
      <c r="T22" s="109"/>
      <c r="U22" s="207"/>
      <c r="V22" s="16"/>
    </row>
    <row r="23" spans="1:22" ht="36" x14ac:dyDescent="0.2">
      <c r="A23" s="139"/>
      <c r="B23" s="69">
        <v>1</v>
      </c>
      <c r="C23" s="90" t="s">
        <v>21</v>
      </c>
      <c r="D23" s="91" t="s">
        <v>69</v>
      </c>
      <c r="E23" s="40" t="s">
        <v>31</v>
      </c>
      <c r="F23" s="40"/>
      <c r="G23" s="40"/>
      <c r="H23" s="40" t="s">
        <v>108</v>
      </c>
      <c r="I23" s="40" t="s">
        <v>108</v>
      </c>
      <c r="J23" s="40"/>
      <c r="K23" s="41"/>
      <c r="L23" s="82" t="s">
        <v>110</v>
      </c>
      <c r="M23" s="80" t="s">
        <v>111</v>
      </c>
      <c r="N23" s="80" t="s">
        <v>112</v>
      </c>
      <c r="O23" s="81" t="s">
        <v>113</v>
      </c>
      <c r="P23" s="44">
        <v>2890</v>
      </c>
      <c r="Q23" s="71">
        <v>0</v>
      </c>
      <c r="R23" s="42">
        <f t="shared" ref="R23:R32" si="0">(P23*B23)*(1-Q23)</f>
        <v>2890</v>
      </c>
      <c r="S23" s="73">
        <v>0.25</v>
      </c>
      <c r="T23" s="43">
        <f>R23*(1-S23)</f>
        <v>2167.5</v>
      </c>
      <c r="U23" s="207"/>
    </row>
    <row r="24" spans="1:22" ht="21" x14ac:dyDescent="0.2">
      <c r="A24" s="139"/>
      <c r="B24" s="69"/>
      <c r="C24" s="90"/>
      <c r="D24" s="91"/>
      <c r="E24" s="40"/>
      <c r="F24" s="40"/>
      <c r="G24" s="40"/>
      <c r="H24" s="40"/>
      <c r="I24" s="40"/>
      <c r="J24" s="40"/>
      <c r="K24" s="41"/>
      <c r="L24" s="82"/>
      <c r="M24" s="78"/>
      <c r="N24" s="78"/>
      <c r="O24" s="83"/>
      <c r="P24" s="44"/>
      <c r="Q24" s="71">
        <v>0.15</v>
      </c>
      <c r="R24" s="42">
        <f t="shared" si="0"/>
        <v>0</v>
      </c>
      <c r="S24" s="73">
        <v>0.3</v>
      </c>
      <c r="T24" s="43">
        <f t="shared" ref="T24:T32" si="1">R24*(1-S24)</f>
        <v>0</v>
      </c>
      <c r="U24" s="207"/>
    </row>
    <row r="25" spans="1:22" ht="21" x14ac:dyDescent="0.2">
      <c r="A25" s="139"/>
      <c r="B25" s="69">
        <v>0</v>
      </c>
      <c r="C25" s="90"/>
      <c r="D25" s="91"/>
      <c r="E25" s="40"/>
      <c r="F25" s="40"/>
      <c r="G25" s="40"/>
      <c r="H25" s="40" t="s">
        <v>0</v>
      </c>
      <c r="I25" s="40"/>
      <c r="J25" s="40"/>
      <c r="K25" s="41"/>
      <c r="L25" s="82"/>
      <c r="M25" s="78"/>
      <c r="N25" s="78"/>
      <c r="O25" s="83"/>
      <c r="P25" s="44">
        <v>0</v>
      </c>
      <c r="Q25" s="71">
        <v>0</v>
      </c>
      <c r="R25" s="42">
        <f t="shared" si="0"/>
        <v>0</v>
      </c>
      <c r="S25" s="73">
        <v>0</v>
      </c>
      <c r="T25" s="43">
        <f t="shared" si="1"/>
        <v>0</v>
      </c>
      <c r="U25" s="207"/>
    </row>
    <row r="26" spans="1:22" ht="21" x14ac:dyDescent="0.2">
      <c r="A26" s="139"/>
      <c r="B26" s="69">
        <v>0</v>
      </c>
      <c r="C26" s="90"/>
      <c r="D26" s="91"/>
      <c r="E26" s="40"/>
      <c r="F26" s="40"/>
      <c r="G26" s="40"/>
      <c r="H26" s="40" t="s">
        <v>0</v>
      </c>
      <c r="I26" s="40"/>
      <c r="J26" s="40"/>
      <c r="K26" s="41"/>
      <c r="L26" s="82"/>
      <c r="M26" s="78"/>
      <c r="N26" s="78"/>
      <c r="O26" s="83"/>
      <c r="P26" s="44">
        <v>0</v>
      </c>
      <c r="Q26" s="71">
        <v>0</v>
      </c>
      <c r="R26" s="42">
        <f t="shared" si="0"/>
        <v>0</v>
      </c>
      <c r="S26" s="73">
        <v>0</v>
      </c>
      <c r="T26" s="43">
        <f t="shared" si="1"/>
        <v>0</v>
      </c>
      <c r="U26" s="207"/>
    </row>
    <row r="27" spans="1:22" ht="21" x14ac:dyDescent="0.2">
      <c r="A27" s="139"/>
      <c r="B27" s="69">
        <v>0</v>
      </c>
      <c r="C27" s="90"/>
      <c r="D27" s="91" t="s">
        <v>0</v>
      </c>
      <c r="E27" s="40"/>
      <c r="F27" s="40"/>
      <c r="G27" s="40"/>
      <c r="H27" s="40"/>
      <c r="I27" s="40"/>
      <c r="J27" s="40"/>
      <c r="K27" s="41"/>
      <c r="L27" s="82"/>
      <c r="M27" s="78"/>
      <c r="N27" s="78"/>
      <c r="O27" s="83"/>
      <c r="P27" s="44">
        <v>0</v>
      </c>
      <c r="Q27" s="71">
        <v>0</v>
      </c>
      <c r="R27" s="42">
        <f t="shared" si="0"/>
        <v>0</v>
      </c>
      <c r="S27" s="73">
        <v>0</v>
      </c>
      <c r="T27" s="43">
        <f t="shared" si="1"/>
        <v>0</v>
      </c>
      <c r="U27" s="207"/>
    </row>
    <row r="28" spans="1:22" ht="21" x14ac:dyDescent="0.2">
      <c r="A28" s="139"/>
      <c r="B28" s="69">
        <v>0</v>
      </c>
      <c r="C28" s="90"/>
      <c r="D28" s="91" t="s">
        <v>0</v>
      </c>
      <c r="E28" s="40"/>
      <c r="F28" s="40"/>
      <c r="G28" s="40"/>
      <c r="H28" s="40"/>
      <c r="I28" s="40"/>
      <c r="J28" s="40"/>
      <c r="K28" s="41"/>
      <c r="L28" s="82"/>
      <c r="M28" s="78"/>
      <c r="N28" s="78"/>
      <c r="O28" s="83"/>
      <c r="P28" s="44">
        <v>0</v>
      </c>
      <c r="Q28" s="71">
        <v>0</v>
      </c>
      <c r="R28" s="42">
        <f t="shared" si="0"/>
        <v>0</v>
      </c>
      <c r="S28" s="73">
        <v>0</v>
      </c>
      <c r="T28" s="43">
        <f t="shared" si="1"/>
        <v>0</v>
      </c>
      <c r="U28" s="207"/>
    </row>
    <row r="29" spans="1:22" ht="21" x14ac:dyDescent="0.2">
      <c r="A29" s="139"/>
      <c r="B29" s="69">
        <v>0</v>
      </c>
      <c r="C29" s="90"/>
      <c r="D29" s="92"/>
      <c r="E29" s="40"/>
      <c r="F29" s="40"/>
      <c r="G29" s="40"/>
      <c r="H29" s="40"/>
      <c r="I29" s="40"/>
      <c r="J29" s="40"/>
      <c r="K29" s="41"/>
      <c r="L29" s="82"/>
      <c r="M29" s="78"/>
      <c r="N29" s="78"/>
      <c r="O29" s="83"/>
      <c r="P29" s="44">
        <v>0</v>
      </c>
      <c r="Q29" s="71">
        <v>0</v>
      </c>
      <c r="R29" s="42">
        <f t="shared" si="0"/>
        <v>0</v>
      </c>
      <c r="S29" s="73">
        <v>0</v>
      </c>
      <c r="T29" s="43">
        <f t="shared" si="1"/>
        <v>0</v>
      </c>
      <c r="U29" s="207"/>
    </row>
    <row r="30" spans="1:22" ht="21" x14ac:dyDescent="0.2">
      <c r="A30" s="139"/>
      <c r="B30" s="69">
        <v>0</v>
      </c>
      <c r="C30" s="90"/>
      <c r="D30" s="92"/>
      <c r="E30" s="40"/>
      <c r="F30" s="40"/>
      <c r="G30" s="40"/>
      <c r="H30" s="40"/>
      <c r="I30" s="40"/>
      <c r="J30" s="40"/>
      <c r="K30" s="41"/>
      <c r="L30" s="82"/>
      <c r="M30" s="78"/>
      <c r="N30" s="78"/>
      <c r="O30" s="83"/>
      <c r="P30" s="44">
        <v>0</v>
      </c>
      <c r="Q30" s="71">
        <v>0</v>
      </c>
      <c r="R30" s="42">
        <f t="shared" si="0"/>
        <v>0</v>
      </c>
      <c r="S30" s="73">
        <v>0</v>
      </c>
      <c r="T30" s="43">
        <f t="shared" si="1"/>
        <v>0</v>
      </c>
      <c r="U30" s="207"/>
    </row>
    <row r="31" spans="1:22" ht="21" x14ac:dyDescent="0.2">
      <c r="A31" s="139"/>
      <c r="B31" s="69">
        <v>0</v>
      </c>
      <c r="C31" s="90"/>
      <c r="D31" s="91" t="s">
        <v>0</v>
      </c>
      <c r="E31" s="40"/>
      <c r="F31" s="40"/>
      <c r="G31" s="40"/>
      <c r="H31" s="40"/>
      <c r="I31" s="40"/>
      <c r="J31" s="40"/>
      <c r="K31" s="41"/>
      <c r="L31" s="82"/>
      <c r="M31" s="78"/>
      <c r="N31" s="78"/>
      <c r="O31" s="83"/>
      <c r="P31" s="44">
        <v>0</v>
      </c>
      <c r="Q31" s="71">
        <v>0</v>
      </c>
      <c r="R31" s="42">
        <f t="shared" si="0"/>
        <v>0</v>
      </c>
      <c r="S31" s="73">
        <v>0</v>
      </c>
      <c r="T31" s="43">
        <f t="shared" si="1"/>
        <v>0</v>
      </c>
      <c r="U31" s="207"/>
    </row>
    <row r="32" spans="1:22" ht="21.75" thickBot="1" x14ac:dyDescent="0.25">
      <c r="A32" s="139"/>
      <c r="B32" s="70">
        <v>0</v>
      </c>
      <c r="C32" s="93"/>
      <c r="D32" s="94" t="s">
        <v>0</v>
      </c>
      <c r="E32" s="40"/>
      <c r="F32" s="40"/>
      <c r="G32" s="40"/>
      <c r="H32" s="40"/>
      <c r="I32" s="40"/>
      <c r="J32" s="40"/>
      <c r="K32" s="41"/>
      <c r="L32" s="84"/>
      <c r="M32" s="85"/>
      <c r="N32" s="85"/>
      <c r="O32" s="86"/>
      <c r="P32" s="44">
        <v>0</v>
      </c>
      <c r="Q32" s="72">
        <v>0</v>
      </c>
      <c r="R32" s="42">
        <f t="shared" si="0"/>
        <v>0</v>
      </c>
      <c r="S32" s="73">
        <v>0</v>
      </c>
      <c r="T32" s="43">
        <f t="shared" si="1"/>
        <v>0</v>
      </c>
      <c r="U32" s="207"/>
    </row>
    <row r="33" spans="1:21" ht="14.25" hidden="1" customHeight="1" x14ac:dyDescent="0.25">
      <c r="A33" s="139"/>
      <c r="B33" s="45">
        <v>0</v>
      </c>
      <c r="C33" s="46"/>
      <c r="D33" s="141"/>
      <c r="E33" s="142"/>
      <c r="F33" s="40"/>
      <c r="G33" s="40"/>
      <c r="H33" s="40"/>
      <c r="I33" s="40"/>
      <c r="J33" s="40"/>
      <c r="K33" s="40"/>
      <c r="L33" s="79"/>
      <c r="M33" s="79"/>
      <c r="N33" s="79"/>
      <c r="O33" s="79"/>
      <c r="P33" s="40"/>
      <c r="Q33" s="40"/>
      <c r="R33" s="47">
        <v>0</v>
      </c>
      <c r="S33" s="48">
        <v>0</v>
      </c>
      <c r="T33" s="49">
        <f>(R33-(R33*S33))*B33</f>
        <v>0</v>
      </c>
      <c r="U33" s="207"/>
    </row>
    <row r="34" spans="1:21" ht="14.25" hidden="1" customHeight="1" x14ac:dyDescent="0.25">
      <c r="A34" s="139"/>
      <c r="B34" s="45">
        <v>0</v>
      </c>
      <c r="C34" s="46"/>
      <c r="D34" s="141"/>
      <c r="E34" s="141"/>
      <c r="F34" s="40"/>
      <c r="G34" s="40"/>
      <c r="H34" s="40"/>
      <c r="I34" s="40"/>
      <c r="J34" s="40"/>
      <c r="K34" s="40"/>
      <c r="L34" s="40"/>
      <c r="M34" s="40"/>
      <c r="N34" s="40"/>
      <c r="O34" s="40"/>
      <c r="P34" s="40"/>
      <c r="Q34" s="40"/>
      <c r="R34" s="47">
        <v>0</v>
      </c>
      <c r="S34" s="48">
        <v>0</v>
      </c>
      <c r="T34" s="49">
        <f>(R34-(R34*S34))*B34</f>
        <v>0</v>
      </c>
      <c r="U34" s="207"/>
    </row>
    <row r="35" spans="1:21" ht="14.25" hidden="1" customHeight="1" x14ac:dyDescent="0.25">
      <c r="A35" s="139"/>
      <c r="B35" s="45">
        <v>0</v>
      </c>
      <c r="C35" s="46"/>
      <c r="D35" s="141"/>
      <c r="E35" s="141"/>
      <c r="F35" s="40"/>
      <c r="G35" s="40"/>
      <c r="H35" s="40"/>
      <c r="I35" s="40"/>
      <c r="J35" s="40"/>
      <c r="K35" s="40"/>
      <c r="L35" s="40"/>
      <c r="M35" s="50"/>
      <c r="N35" s="50"/>
      <c r="O35" s="50"/>
      <c r="P35" s="50"/>
      <c r="Q35" s="40"/>
      <c r="R35" s="47">
        <v>0</v>
      </c>
      <c r="S35" s="48">
        <v>0</v>
      </c>
      <c r="T35" s="49">
        <f>(R35-(R35*S35))*B35</f>
        <v>0</v>
      </c>
      <c r="U35" s="207"/>
    </row>
    <row r="36" spans="1:21" ht="21.75" customHeight="1" x14ac:dyDescent="0.2">
      <c r="A36" s="139"/>
      <c r="B36" s="158" t="s">
        <v>34</v>
      </c>
      <c r="C36" s="159"/>
      <c r="D36" s="159"/>
      <c r="E36" s="159"/>
      <c r="F36" s="159"/>
      <c r="G36" s="159"/>
      <c r="H36" s="159"/>
      <c r="I36" s="159"/>
      <c r="J36" s="159"/>
      <c r="K36" s="159"/>
      <c r="L36" s="163" t="s">
        <v>43</v>
      </c>
      <c r="M36" s="163"/>
      <c r="N36" s="163"/>
      <c r="O36" s="163"/>
      <c r="P36" s="51">
        <f>SUM(P23:P32)</f>
        <v>2890</v>
      </c>
      <c r="Q36" s="52"/>
      <c r="R36" s="156" t="s">
        <v>11</v>
      </c>
      <c r="S36" s="157"/>
      <c r="T36" s="53">
        <f>SUM(T23:T35)</f>
        <v>2167.5</v>
      </c>
      <c r="U36" s="207"/>
    </row>
    <row r="37" spans="1:21" ht="14.25" customHeight="1" x14ac:dyDescent="0.2">
      <c r="A37" s="139"/>
      <c r="B37" s="202" t="s">
        <v>50</v>
      </c>
      <c r="C37" s="54" t="s">
        <v>71</v>
      </c>
      <c r="D37" s="171" t="s">
        <v>80</v>
      </c>
      <c r="E37" s="172"/>
      <c r="F37" s="172"/>
      <c r="G37" s="172"/>
      <c r="H37" s="172"/>
      <c r="I37" s="172"/>
      <c r="J37" s="164" t="s">
        <v>44</v>
      </c>
      <c r="K37" s="165"/>
      <c r="L37" s="165"/>
      <c r="M37" s="165"/>
      <c r="N37" s="165"/>
      <c r="O37" s="165"/>
      <c r="P37" s="55">
        <f>SUM(R23:R32)</f>
        <v>2890</v>
      </c>
      <c r="Q37" s="77" t="s">
        <v>46</v>
      </c>
      <c r="R37" s="156" t="s">
        <v>14</v>
      </c>
      <c r="S37" s="157"/>
      <c r="T37" s="56">
        <f>T36*0.16</f>
        <v>346.8</v>
      </c>
      <c r="U37" s="207"/>
    </row>
    <row r="38" spans="1:21" ht="15.75" hidden="1" customHeight="1" x14ac:dyDescent="0.2">
      <c r="A38" s="139"/>
      <c r="B38" s="203"/>
      <c r="C38" s="57"/>
      <c r="D38" s="57"/>
      <c r="E38" s="57"/>
      <c r="F38" s="52"/>
      <c r="G38" s="52"/>
      <c r="H38" s="52"/>
      <c r="I38" s="52"/>
      <c r="J38" s="52"/>
      <c r="K38" s="52"/>
      <c r="L38" s="52"/>
      <c r="M38" s="52"/>
      <c r="N38" s="52"/>
      <c r="O38" s="52"/>
      <c r="P38" s="52"/>
      <c r="Q38" s="52"/>
      <c r="R38" s="190" t="s">
        <v>0</v>
      </c>
      <c r="S38" s="191"/>
      <c r="T38" s="58">
        <v>0</v>
      </c>
      <c r="U38" s="207"/>
    </row>
    <row r="39" spans="1:21" ht="33" customHeight="1" thickBot="1" x14ac:dyDescent="0.25">
      <c r="A39" s="139"/>
      <c r="B39" s="203"/>
      <c r="C39" s="54" t="s">
        <v>48</v>
      </c>
      <c r="D39" s="200" t="s">
        <v>81</v>
      </c>
      <c r="E39" s="201"/>
      <c r="F39" s="201"/>
      <c r="G39" s="201"/>
      <c r="H39" s="201"/>
      <c r="I39" s="201"/>
      <c r="J39" s="201"/>
      <c r="K39" s="204"/>
      <c r="L39" s="205"/>
      <c r="M39" s="205"/>
      <c r="N39" s="205"/>
      <c r="O39" s="205"/>
      <c r="P39" s="205"/>
      <c r="Q39" s="206"/>
      <c r="R39" s="192" t="s">
        <v>12</v>
      </c>
      <c r="S39" s="193"/>
      <c r="T39" s="59">
        <f>T36+T37+T38</f>
        <v>2514.3000000000002</v>
      </c>
      <c r="U39" s="207"/>
    </row>
    <row r="40" spans="1:21" ht="73.5" customHeight="1" thickBot="1" x14ac:dyDescent="0.3">
      <c r="A40" s="139"/>
      <c r="B40" s="166" t="s">
        <v>45</v>
      </c>
      <c r="C40" s="167"/>
      <c r="D40" s="168"/>
      <c r="E40" s="169"/>
      <c r="F40" s="169"/>
      <c r="G40" s="169"/>
      <c r="H40" s="169"/>
      <c r="I40" s="169"/>
      <c r="J40" s="169"/>
      <c r="K40" s="169"/>
      <c r="L40" s="169"/>
      <c r="M40" s="169"/>
      <c r="N40" s="169"/>
      <c r="O40" s="169"/>
      <c r="P40" s="169"/>
      <c r="Q40" s="169"/>
      <c r="R40" s="169"/>
      <c r="S40" s="170"/>
      <c r="T40" s="1"/>
      <c r="U40" s="207"/>
    </row>
    <row r="41" spans="1:21" ht="14.25" customHeight="1" thickBot="1" x14ac:dyDescent="0.3">
      <c r="A41" s="139"/>
      <c r="B41" s="19"/>
      <c r="C41" s="20"/>
      <c r="D41" s="21"/>
      <c r="E41" s="21"/>
      <c r="F41" s="21"/>
      <c r="G41" s="21"/>
      <c r="H41" s="21"/>
      <c r="I41" s="21"/>
      <c r="J41" s="21"/>
      <c r="K41" s="21"/>
      <c r="L41" s="21"/>
      <c r="M41" s="21"/>
      <c r="N41" s="21"/>
      <c r="O41" s="21"/>
      <c r="P41" s="21"/>
      <c r="Q41" s="21"/>
      <c r="R41" s="21"/>
      <c r="S41" s="21"/>
      <c r="T41" s="22"/>
      <c r="U41" s="207"/>
    </row>
    <row r="42" spans="1:21" ht="38.25" customHeight="1" thickBot="1" x14ac:dyDescent="0.25">
      <c r="A42" s="139"/>
      <c r="B42" s="160" t="s">
        <v>95</v>
      </c>
      <c r="C42" s="161"/>
      <c r="D42" s="161"/>
      <c r="E42" s="161"/>
      <c r="F42" s="161"/>
      <c r="G42" s="161"/>
      <c r="H42" s="161"/>
      <c r="I42" s="161"/>
      <c r="J42" s="161"/>
      <c r="K42" s="161"/>
      <c r="L42" s="161"/>
      <c r="M42" s="161"/>
      <c r="N42" s="161"/>
      <c r="O42" s="161"/>
      <c r="P42" s="161"/>
      <c r="Q42" s="161"/>
      <c r="R42" s="161"/>
      <c r="S42" s="161"/>
      <c r="T42" s="162"/>
      <c r="U42" s="207"/>
    </row>
    <row r="43" spans="1:21" ht="73.5" customHeight="1" thickBot="1" x14ac:dyDescent="0.25">
      <c r="A43" s="140"/>
      <c r="B43" s="208" t="s">
        <v>37</v>
      </c>
      <c r="C43" s="209"/>
      <c r="D43" s="210"/>
      <c r="E43" s="153"/>
      <c r="F43" s="154"/>
      <c r="G43" s="154"/>
      <c r="H43" s="154"/>
      <c r="I43" s="154"/>
      <c r="J43" s="154"/>
      <c r="K43" s="154"/>
      <c r="L43" s="154"/>
      <c r="M43" s="154"/>
      <c r="N43" s="154"/>
      <c r="O43" s="154"/>
      <c r="P43" s="154"/>
      <c r="Q43" s="154"/>
      <c r="R43" s="154"/>
      <c r="S43" s="154"/>
      <c r="T43" s="155"/>
      <c r="U43" s="207"/>
    </row>
    <row r="44" spans="1:21" ht="51" customHeight="1" thickBot="1" x14ac:dyDescent="0.25">
      <c r="A44" s="32"/>
      <c r="B44" s="208" t="s">
        <v>38</v>
      </c>
      <c r="C44" s="209"/>
      <c r="D44" s="209"/>
      <c r="E44" s="153"/>
      <c r="F44" s="154"/>
      <c r="G44" s="154"/>
      <c r="H44" s="154"/>
      <c r="I44" s="154"/>
      <c r="J44" s="154"/>
      <c r="K44" s="154"/>
      <c r="L44" s="154"/>
      <c r="M44" s="154"/>
      <c r="N44" s="154"/>
      <c r="O44" s="154"/>
      <c r="P44" s="154"/>
      <c r="Q44" s="154"/>
      <c r="R44" s="154"/>
      <c r="S44" s="154"/>
      <c r="T44" s="155"/>
      <c r="U44" s="33"/>
    </row>
    <row r="45" spans="1:21" ht="22.5" customHeight="1" thickBot="1" x14ac:dyDescent="0.25">
      <c r="A45" s="173"/>
      <c r="B45" s="174"/>
      <c r="C45" s="174"/>
      <c r="D45" s="174"/>
      <c r="E45" s="174"/>
      <c r="F45" s="174"/>
      <c r="G45" s="174"/>
      <c r="H45" s="174"/>
      <c r="I45" s="174"/>
      <c r="J45" s="174"/>
      <c r="K45" s="174"/>
      <c r="L45" s="174"/>
      <c r="M45" s="174"/>
      <c r="N45" s="174"/>
      <c r="O45" s="174"/>
      <c r="P45" s="174"/>
      <c r="Q45" s="174"/>
      <c r="R45" s="174"/>
      <c r="S45" s="174"/>
      <c r="T45" s="174"/>
      <c r="U45" s="175"/>
    </row>
  </sheetData>
  <mergeCells count="70">
    <mergeCell ref="B11:D11"/>
    <mergeCell ref="B12:T12"/>
    <mergeCell ref="S6:T6"/>
    <mergeCell ref="S7:T7"/>
    <mergeCell ref="D6:Q6"/>
    <mergeCell ref="P11:R11"/>
    <mergeCell ref="U2:U43"/>
    <mergeCell ref="B43:D43"/>
    <mergeCell ref="B44:D44"/>
    <mergeCell ref="B6:C6"/>
    <mergeCell ref="B7:C7"/>
    <mergeCell ref="B8:C8"/>
    <mergeCell ref="B9:C9"/>
    <mergeCell ref="B10:C10"/>
    <mergeCell ref="D9:P9"/>
    <mergeCell ref="R9:T9"/>
    <mergeCell ref="B5:Q5"/>
    <mergeCell ref="E14:Q14"/>
    <mergeCell ref="S19:T19"/>
    <mergeCell ref="S11:T11"/>
    <mergeCell ref="L21:O21"/>
    <mergeCell ref="D34:E34"/>
    <mergeCell ref="A45:U45"/>
    <mergeCell ref="R5:S5"/>
    <mergeCell ref="B15:T15"/>
    <mergeCell ref="R13:S13"/>
    <mergeCell ref="S14:T14"/>
    <mergeCell ref="B14:D14"/>
    <mergeCell ref="D7:Q7"/>
    <mergeCell ref="R37:S37"/>
    <mergeCell ref="R38:S38"/>
    <mergeCell ref="R39:S39"/>
    <mergeCell ref="K8:T8"/>
    <mergeCell ref="K10:T10"/>
    <mergeCell ref="E44:T44"/>
    <mergeCell ref="D39:J39"/>
    <mergeCell ref="B37:B39"/>
    <mergeCell ref="K39:Q39"/>
    <mergeCell ref="A1:U1"/>
    <mergeCell ref="A2:A43"/>
    <mergeCell ref="D33:E33"/>
    <mergeCell ref="B16:T16"/>
    <mergeCell ref="B17:T17"/>
    <mergeCell ref="B18:T18"/>
    <mergeCell ref="D35:E35"/>
    <mergeCell ref="E43:T43"/>
    <mergeCell ref="R36:S36"/>
    <mergeCell ref="B36:K36"/>
    <mergeCell ref="B42:T42"/>
    <mergeCell ref="L36:O36"/>
    <mergeCell ref="J37:O37"/>
    <mergeCell ref="B40:C40"/>
    <mergeCell ref="D40:S40"/>
    <mergeCell ref="D37:I37"/>
    <mergeCell ref="B4:T4"/>
    <mergeCell ref="L2:T2"/>
    <mergeCell ref="L3:T3"/>
    <mergeCell ref="P21:P22"/>
    <mergeCell ref="R21:R22"/>
    <mergeCell ref="T21:T22"/>
    <mergeCell ref="J21:J22"/>
    <mergeCell ref="K21:K22"/>
    <mergeCell ref="B13:N13"/>
    <mergeCell ref="L22:O22"/>
    <mergeCell ref="B19:O19"/>
    <mergeCell ref="B20:O20"/>
    <mergeCell ref="D8:I8"/>
    <mergeCell ref="D10:I10"/>
    <mergeCell ref="F22:G22"/>
    <mergeCell ref="E11:O11"/>
  </mergeCells>
  <phoneticPr fontId="7" type="noConversion"/>
  <hyperlinks>
    <hyperlink ref="K8" r:id="rId1" xr:uid="{00000000-0004-0000-0000-000000000000}"/>
  </hyperlinks>
  <printOptions horizontalCentered="1" verticalCentered="1"/>
  <pageMargins left="0.23622047244094491" right="0.23622047244094491" top="0.74803149606299213" bottom="0.74803149606299213" header="0.31496062992125984" footer="0.31496062992125984"/>
  <pageSetup scale="49" orientation="portrait" r:id="rId2"/>
  <headerFooter alignWithMargins="0"/>
  <drawing r:id="rId3"/>
  <extLst>
    <ext xmlns:x14="http://schemas.microsoft.com/office/spreadsheetml/2009/9/main" uri="{CCE6A557-97BC-4b89-ADB6-D9C93CAAB3DF}">
      <x14:dataValidations xmlns:xm="http://schemas.microsoft.com/office/excel/2006/main" count="4">
        <x14:dataValidation type="list" allowBlank="1" showErrorMessage="1" xr:uid="{00000000-0002-0000-0000-000000000000}">
          <x14:formula1>
            <xm:f>'NO USAR NO BORRAR'!$D$1:$D$4</xm:f>
          </x14:formula1>
          <xm:sqref>E23:G32</xm:sqref>
        </x14:dataValidation>
        <x14:dataValidation type="list" allowBlank="1" showErrorMessage="1" xr:uid="{00000000-0002-0000-0000-000001000000}">
          <x14:formula1>
            <xm:f>'NO USAR NO BORRAR'!$E$1</xm:f>
          </x14:formula1>
          <xm:sqref>J23:K32</xm:sqref>
        </x14:dataValidation>
        <x14:dataValidation type="list" allowBlank="1" showErrorMessage="1" xr:uid="{00000000-0002-0000-0000-000002000000}">
          <x14:formula1>
            <xm:f>'NO USAR NO BORRAR'!$B$1:$B$13</xm:f>
          </x14:formula1>
          <xm:sqref>D23:D32</xm:sqref>
        </x14:dataValidation>
        <x14:dataValidation type="list" allowBlank="1" showErrorMessage="1" xr:uid="{00000000-0002-0000-0000-000003000000}">
          <x14:formula1>
            <xm:f>'NO USAR NO BORRAR'!$A$1:$A$5</xm:f>
          </x14:formula1>
          <xm:sqref>C23:C32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G15"/>
  <sheetViews>
    <sheetView topLeftCell="A5" workbookViewId="0">
      <selection activeCell="B12" sqref="B12"/>
    </sheetView>
  </sheetViews>
  <sheetFormatPr baseColWidth="10" defaultColWidth="11" defaultRowHeight="14.25" x14ac:dyDescent="0.2"/>
  <cols>
    <col min="2" max="2" width="39.625" customWidth="1"/>
    <col min="3" max="3" width="8.375" customWidth="1"/>
    <col min="7" max="7" width="17.875" customWidth="1"/>
  </cols>
  <sheetData>
    <row r="1" spans="1:7" ht="20.25" x14ac:dyDescent="0.3">
      <c r="A1" s="3" t="s">
        <v>20</v>
      </c>
      <c r="B1" s="6" t="s">
        <v>59</v>
      </c>
      <c r="C1" s="7" t="s">
        <v>84</v>
      </c>
      <c r="D1" s="7">
        <v>1</v>
      </c>
      <c r="E1" s="7" t="s">
        <v>27</v>
      </c>
      <c r="G1" s="29"/>
    </row>
    <row r="2" spans="1:7" ht="18" x14ac:dyDescent="0.25">
      <c r="A2" s="3" t="s">
        <v>21</v>
      </c>
      <c r="B2" s="6" t="s">
        <v>67</v>
      </c>
      <c r="C2" s="7" t="s">
        <v>85</v>
      </c>
      <c r="D2" s="7" t="s">
        <v>31</v>
      </c>
      <c r="E2" s="7"/>
      <c r="G2" s="29"/>
    </row>
    <row r="3" spans="1:7" ht="18" x14ac:dyDescent="0.25">
      <c r="A3" s="3" t="s">
        <v>47</v>
      </c>
      <c r="B3" s="6" t="s">
        <v>22</v>
      </c>
      <c r="C3" s="7"/>
      <c r="D3" s="7" t="s">
        <v>85</v>
      </c>
      <c r="E3" s="7"/>
      <c r="G3" s="29"/>
    </row>
    <row r="4" spans="1:7" ht="18" x14ac:dyDescent="0.25">
      <c r="A4" s="3" t="s">
        <v>48</v>
      </c>
      <c r="B4" s="6" t="s">
        <v>23</v>
      </c>
      <c r="D4" s="7" t="s">
        <v>26</v>
      </c>
      <c r="E4" s="5"/>
      <c r="G4" s="29"/>
    </row>
    <row r="5" spans="1:7" ht="18" x14ac:dyDescent="0.25">
      <c r="A5" s="3" t="s">
        <v>86</v>
      </c>
      <c r="B5" s="6" t="s">
        <v>68</v>
      </c>
      <c r="C5" s="6"/>
      <c r="D5" s="7"/>
      <c r="E5" s="5"/>
    </row>
    <row r="6" spans="1:7" ht="20.25" x14ac:dyDescent="0.3">
      <c r="B6" s="6" t="s">
        <v>60</v>
      </c>
      <c r="C6" s="6"/>
      <c r="D6" s="7"/>
      <c r="E6" s="5"/>
    </row>
    <row r="7" spans="1:7" ht="18" x14ac:dyDescent="0.25">
      <c r="B7" s="6" t="s">
        <v>24</v>
      </c>
      <c r="C7" s="6"/>
      <c r="D7" s="7"/>
      <c r="E7" s="5"/>
    </row>
    <row r="8" spans="1:7" ht="18" x14ac:dyDescent="0.25">
      <c r="B8" s="6" t="s">
        <v>66</v>
      </c>
      <c r="C8" s="6"/>
    </row>
    <row r="9" spans="1:7" ht="20.25" x14ac:dyDescent="0.3">
      <c r="B9" s="89" t="s">
        <v>92</v>
      </c>
      <c r="C9" s="6"/>
    </row>
    <row r="10" spans="1:7" ht="18" x14ac:dyDescent="0.25">
      <c r="B10" s="6" t="s">
        <v>65</v>
      </c>
      <c r="C10" s="6"/>
    </row>
    <row r="11" spans="1:7" ht="18" x14ac:dyDescent="0.25">
      <c r="B11" s="6" t="s">
        <v>69</v>
      </c>
      <c r="C11" s="6"/>
    </row>
    <row r="12" spans="1:7" ht="20.25" x14ac:dyDescent="0.3">
      <c r="B12" s="6" t="s">
        <v>61</v>
      </c>
      <c r="C12" s="6"/>
    </row>
    <row r="13" spans="1:7" ht="18" x14ac:dyDescent="0.25">
      <c r="B13" s="6" t="s">
        <v>25</v>
      </c>
      <c r="C13" s="6"/>
    </row>
    <row r="14" spans="1:7" ht="18" x14ac:dyDescent="0.25">
      <c r="C14" s="6"/>
    </row>
    <row r="15" spans="1:7" ht="18" x14ac:dyDescent="0.25">
      <c r="C15" s="6"/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2</vt:i4>
      </vt:variant>
      <vt:variant>
        <vt:lpstr>Rangos con nombre</vt:lpstr>
      </vt:variant>
      <vt:variant>
        <vt:i4>1</vt:i4>
      </vt:variant>
    </vt:vector>
  </HeadingPairs>
  <TitlesOfParts>
    <vt:vector size="3" baseType="lpstr">
      <vt:lpstr>FTO PEDIDO 2015</vt:lpstr>
      <vt:lpstr>NO USAR NO BORRAR</vt:lpstr>
      <vt:lpstr>'FTO PEDIDO 2015'!Área_de_impresión</vt:lpstr>
    </vt:vector>
  </TitlesOfParts>
  <Company>ASESORIA LIMAC, S.A. DE C.V.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Roxana</dc:creator>
  <cp:lastModifiedBy>SOS-Soft</cp:lastModifiedBy>
  <cp:lastPrinted>2015-01-23T05:30:38Z</cp:lastPrinted>
  <dcterms:created xsi:type="dcterms:W3CDTF">2006-02-20T16:48:45Z</dcterms:created>
  <dcterms:modified xsi:type="dcterms:W3CDTF">2018-10-11T17:48:00Z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_AdHocReviewCycleID">
    <vt:i4>-155238700</vt:i4>
  </property>
  <property fmtid="{D5CDD505-2E9C-101B-9397-08002B2CF9AE}" pid="3" name="_NewReviewCycle">
    <vt:lpwstr/>
  </property>
  <property fmtid="{D5CDD505-2E9C-101B-9397-08002B2CF9AE}" pid="4" name="_EmailSubject">
    <vt:lpwstr>Aviso Importante sobre la Cotización del sistema de Nominas de Contpaq i</vt:lpwstr>
  </property>
  <property fmtid="{D5CDD505-2E9C-101B-9397-08002B2CF9AE}" pid="5" name="_AuthorEmail">
    <vt:lpwstr>roxana.sandoval@limac.com.mx</vt:lpwstr>
  </property>
  <property fmtid="{D5CDD505-2E9C-101B-9397-08002B2CF9AE}" pid="6" name="_AuthorEmailDisplayName">
    <vt:lpwstr>Roxana Sandoval</vt:lpwstr>
  </property>
  <property fmtid="{D5CDD505-2E9C-101B-9397-08002B2CF9AE}" pid="7" name="_PreviousAdHocReviewCycleID">
    <vt:i4>210492765</vt:i4>
  </property>
  <property fmtid="{D5CDD505-2E9C-101B-9397-08002B2CF9AE}" pid="8" name="_ReviewingToolsShownOnce">
    <vt:lpwstr/>
  </property>
</Properties>
</file>