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74 - AECNOM,Isidro Rojas_AG\Compras\"/>
    </mc:Choice>
  </mc:AlternateContent>
  <xr:revisionPtr revIDLastSave="0" documentId="10_ncr:8100000_{65B724FC-82FA-49BA-BA54-3EAC96FAF7D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<sst xmlns="http://schemas.openxmlformats.org/spreadsheetml/2006/main" count="135" uniqueCount="114">
  <si>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</si>
  <si>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</si>
  <si>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</si>
  <si>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</si>
  <si>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</si>
  <si>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</si>
  <si>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</si>
  <si>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</si>
  <si>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</si>
  <si>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</si>
  <si>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</si>
  <si>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</si>
  <si>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</si>
  <si>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</si>
  <si>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</si>
  <si>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</si>
  <si>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</si>
  <si>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</si>
  <si>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</si>
  <si>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</si>
  <si>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</si>
  <si>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</si>
  <si>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</si>
  <si>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</si>
  <si>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</si>
  <si>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</si>
  <si>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</si>
  <si>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</si>
  <si>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</si>
  <si>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</si>
  <si>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</si>
  <si>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</si>
  <si>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</si>
  <si>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</si>
  <si>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</si>
  <si>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</si>
  <si>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</si>
  <si>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</si>
  <si>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</si>
  <si>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</si>
  <si>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</si>
  <si>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</si>
  <si>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</si>
  <si>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</si>
  <si>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</si>
  <si>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</si>
  <si>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</si>
  <si>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</si>
  <si>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</si>
  <si>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</si>
  <si>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</si>
  <si>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</si>
  <si>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</si>
  <si>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</si>
  <si>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</si>
  <si>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</si>
  <si>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</si>
  <si>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</si>
  <si>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</si>
  <si>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</si>
  <si>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</si>
  <si>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</si>
  <si>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</si>
  <si>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</si>
  <si>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</si>
  <si>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</si>
  <si>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</si>
  <si>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</si>
  <si>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</si>
  <si>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</si>
  <si>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</si>
  <si>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</si>
  <si>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</si>
  <si>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</si>
  <si>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</si>
  <si>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</si>
  <si>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</si>
  <si>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</si>
  <si>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</si>
  <si>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</si>
  <si>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</si>
  <si>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</si>
  <si>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</si>
  <si>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</si>
  <si>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</si>
  <si>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</si>
  <si>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</si>
  <si>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</si>
  <si>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</si>
  <si>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</si>
  <si>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</si>
  <si>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</si>
  <si>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</si>
  <si>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</si>
  <si>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</si>
  <si>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</si>
  <si>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</si>
  <si>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</si>
  <si>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</si>
  <si>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</si>
  <si>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</si>
  <si>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</si>
  <si>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</si>
  <si>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</si>
  <si>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</si>
  <si>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</si>
  <si>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</si>
  <si>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</si>
  <si>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P3174</t>
  </si>
  <si>
    <t>5</t>
  </si>
  <si>
    <t>6D61</t>
  </si>
  <si>
    <t>BDA1</t>
  </si>
  <si>
    <t>1352</t>
  </si>
  <si>
    <t>82EE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</si>
</sst>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43280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6850</v>
      </c>
      <c r="Q23" s="71">
        <v>0.25</v>
      </c>
      <c r="R23" s="42">
        <f t="shared" ref="R23:R32" si="0">(P23*B23)*(1-Q23)</f>
        <v>5137.5</v>
      </c>
      <c r="S23" s="73">
        <v>0.25</v>
      </c>
      <c r="T23" s="43">
        <f>R23*(1-S23)</f>
        <v>3853.125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6850</v>
      </c>
      <c r="Q36" s="52"/>
      <c r="R36" s="156" t="s">
        <v>11</v>
      </c>
      <c r="S36" s="157"/>
      <c r="T36" s="53">
        <f>SUM(T23:T35)</f>
        <v>3853.125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5137.5</v>
      </c>
      <c r="Q37" s="77" t="s">
        <v>46</v>
      </c>
      <c r="R37" s="156" t="s">
        <v>14</v>
      </c>
      <c r="S37" s="157"/>
      <c r="T37" s="56">
        <f>T36*0.16</f>
        <v>616.5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4469.625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2018-06-29T14:54:46Z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