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73 - RNCFAC,RNCNOM,HR4,Daly Martinez_AG\Compras\"/>
    </mc:Choice>
  </mc:AlternateContent>
  <xr:revisionPtr revIDLastSave="0" documentId="13_ncr:1_{F789F97E-5AB0-4785-8BEC-DB59EAC8F886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<sst xmlns="http://schemas.openxmlformats.org/spreadsheetml/2006/main" count="146" uniqueCount="120">
  <si>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</si>
  <si>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</si>
  <si>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</si>
  <si>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</si>
  <si>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</si>
  <si>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</si>
  <si>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</si>
  <si>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</si>
  <si>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</si>
  <si>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</si>
  <si>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</si>
  <si>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</si>
  <si>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</si>
  <si>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</si>
  <si>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</si>
  <si>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</si>
  <si>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</si>
  <si>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</si>
  <si>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</si>
  <si>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</si>
  <si>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</si>
  <si>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</si>
  <si>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</si>
  <si>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</si>
  <si>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</si>
  <si>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</si>
  <si>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</si>
  <si>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</si>
  <si>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</si>
  <si>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</si>
  <si>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</si>
  <si>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</si>
  <si>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</si>
  <si>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</si>
  <si>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</si>
  <si>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</si>
  <si>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</si>
  <si>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</si>
  <si>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</si>
  <si>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</si>
  <si>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</si>
  <si>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</si>
  <si>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</si>
  <si>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</si>
  <si>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</si>
  <si>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</si>
  <si>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</si>
  <si>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</si>
  <si>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</si>
  <si>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</si>
  <si>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</si>
  <si>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</si>
  <si>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</si>
  <si>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</si>
  <si>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</si>
  <si>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</si>
  <si>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</si>
  <si>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</si>
  <si>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</si>
  <si>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</si>
  <si>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</si>
  <si>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</si>
  <si>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</si>
  <si>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</si>
  <si>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</si>
  <si>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</si>
  <si>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</si>
  <si>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</si>
  <si>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</si>
  <si>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</si>
  <si>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</si>
  <si>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</si>
  <si>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</si>
  <si>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</si>
  <si>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</si>
  <si>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</si>
  <si>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</si>
  <si>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</si>
  <si>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</si>
  <si>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</si>
  <si>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</si>
  <si>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</si>
  <si>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</si>
  <si>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</si>
  <si>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</si>
  <si>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</si>
  <si>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</si>
  <si>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</si>
  <si>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</si>
  <si>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</si>
  <si>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</si>
  <si>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</si>
  <si>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</si>
  <si>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</si>
  <si>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</si>
  <si>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</si>
  <si>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</si>
  <si>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</si>
  <si>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</si>
  <si>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</si>
  <si>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</si>
  <si>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</si>
  <si>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</si>
  <si>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</si>
  <si>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</si>
  <si>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</si>
  <si>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</si>
  <si>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</si>
  <si>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</si>
  <si>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P3573</t>
  </si>
  <si>
    <t>2</t>
  </si>
  <si>
    <t>C696</t>
  </si>
  <si>
    <t>4F0A</t>
  </si>
  <si>
    <t>77E4</t>
  </si>
  <si>
    <t>FE96</t>
  </si>
  <si>
    <t>NOMINA  ANUAL</t>
  </si>
  <si>
    <t>EBC5</t>
  </si>
  <si>
    <t>3063</t>
  </si>
  <si>
    <t>B31C</t>
  </si>
  <si>
    <t>B067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</si>
</sst>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43474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108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207"/>
    </row>
    <row r="24" spans="1:22" ht="21" x14ac:dyDescent="0.2">
      <c r="A24" s="139"/>
      <c r="B24" s="69">
        <v>1</v>
      </c>
      <c r="C24" s="90" t="s">
        <v>47</v>
      </c>
      <c r="D24" s="91" t="s">
        <v>115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2" t="s">
        <v>116</v>
      </c>
      <c r="M24" s="78" t="s">
        <v>117</v>
      </c>
      <c r="N24" s="78" t="s">
        <v>118</v>
      </c>
      <c r="O24" s="83" t="s">
        <v>119</v>
      </c>
      <c r="P24" s="44">
        <v>4980</v>
      </c>
      <c r="Q24" s="71">
        <v>0.15</v>
      </c>
      <c r="R24" s="42">
        <f t="shared" si="0"/>
        <v>4233</v>
      </c>
      <c r="S24" s="73">
        <v>0.3</v>
      </c>
      <c r="T24" s="43">
        <f t="shared" ref="T24:T32" si="1">R24*(1-S24)</f>
        <v>2963.1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8360</v>
      </c>
      <c r="Q36" s="52"/>
      <c r="R36" s="156" t="s">
        <v>11</v>
      </c>
      <c r="S36" s="157"/>
      <c r="T36" s="53">
        <f>SUM(T23:T35)</f>
        <v>4974.2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7106</v>
      </c>
      <c r="Q37" s="77" t="s">
        <v>46</v>
      </c>
      <c r="R37" s="156" t="s">
        <v>14</v>
      </c>
      <c r="S37" s="157"/>
      <c r="T37" s="56">
        <f>T36*0.16</f>
        <v>795.87199999999996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5770.0720000000001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2019-01-09T21:12:41Z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