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42 - RNCFAC, HR4, Monica Hernandez Suarez_AG\Compras\"/>
    </mc:Choice>
  </mc:AlternateContent>
  <xr:revisionPtr revIDLastSave="0" documentId="13_ncr:1_{35A5A890-E42D-48A6-A28B-931E0496F89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<sst xmlns="http://schemas.openxmlformats.org/spreadsheetml/2006/main" count="136" uniqueCount="115">
  <si>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</si>
  <si>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</si>
  <si>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</si>
  <si>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</si>
  <si>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</si>
  <si>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</si>
  <si>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</si>
  <si>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</si>
  <si>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</si>
  <si>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</si>
  <si>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</si>
  <si>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</si>
  <si>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</si>
  <si>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</si>
  <si>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</si>
  <si>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</si>
  <si>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</si>
  <si>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</si>
  <si>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</si>
  <si>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</si>
  <si>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</si>
  <si>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</si>
  <si>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</si>
  <si>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</si>
  <si>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</si>
  <si>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</si>
  <si>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</si>
  <si>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</si>
  <si>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</si>
  <si>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</si>
  <si>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</si>
  <si>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</si>
  <si>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</si>
  <si>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</si>
  <si>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</si>
  <si>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</si>
  <si>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</si>
  <si>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</si>
  <si>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</si>
  <si>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</si>
  <si>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</si>
  <si>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</si>
  <si>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</si>
  <si>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</si>
  <si>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</si>
  <si>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</si>
  <si>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</si>
  <si>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</si>
  <si>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</si>
  <si>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</si>
  <si>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</si>
  <si>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</si>
  <si>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</si>
  <si>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</si>
  <si>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</si>
  <si>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</si>
  <si>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</si>
  <si>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</si>
  <si>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</si>
  <si>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</si>
  <si>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</si>
  <si>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</si>
  <si>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</si>
  <si>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</si>
  <si>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</si>
  <si>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</si>
  <si>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</si>
  <si>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</si>
  <si>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</si>
  <si>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</si>
  <si>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</si>
  <si>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</si>
  <si>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</si>
  <si>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</si>
  <si>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</si>
  <si>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</si>
  <si>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</si>
  <si>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</si>
  <si>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</si>
  <si>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</si>
  <si>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</si>
  <si>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</si>
  <si>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</si>
  <si>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</si>
  <si>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</si>
  <si>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</si>
  <si>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</si>
  <si>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</si>
  <si>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</si>
  <si>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</si>
  <si>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</si>
  <si>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</si>
  <si>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</si>
  <si>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</si>
  <si>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</si>
  <si>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</si>
  <si>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</si>
  <si>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</si>
  <si>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</si>
  <si>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</si>
  <si>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</si>
  <si>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</si>
  <si>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</si>
  <si>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</si>
  <si>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</si>
  <si>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</si>
  <si>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</si>
  <si>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</si>
  <si>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</si>
  <si>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</si>
  <si>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P3642</t>
  </si>
  <si>
    <t>49F9</t>
  </si>
  <si>
    <t>43A5</t>
  </si>
  <si>
    <t>63F7</t>
  </si>
  <si>
    <t>E4FC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</si>
</sst>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4" t="s">
        <v>0</v>
      </c>
      <c r="P13" s="73" t="s">
        <v>0</v>
      </c>
      <c r="Q13" s="75"/>
      <c r="R13" s="181" t="s">
        <v>9</v>
      </c>
      <c r="S13" s="181"/>
      <c r="T13" s="94" t="s">
        <v>110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3" t="s">
        <v>10</v>
      </c>
      <c r="S14" s="182">
        <f ca="1">TODAY()</f>
        <v>43515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1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1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1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7"/>
      <c r="R19" s="4" t="s">
        <v>32</v>
      </c>
      <c r="S19" s="220" t="s">
        <v>27</v>
      </c>
      <c r="T19" s="221"/>
      <c r="U19" s="206"/>
    </row>
    <row r="20" spans="1:21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4"/>
      <c r="Q20" s="16" t="s">
        <v>35</v>
      </c>
      <c r="R20" s="65"/>
      <c r="S20" s="17" t="s">
        <v>36</v>
      </c>
      <c r="T20" s="66"/>
      <c r="U20" s="206"/>
    </row>
    <row r="21" spans="1:21" ht="81.75" thickBot="1" x14ac:dyDescent="0.25">
      <c r="A21" s="138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0" t="s">
        <v>77</v>
      </c>
      <c r="R21" s="105" t="s">
        <v>64</v>
      </c>
      <c r="S21" s="86" t="s">
        <v>56</v>
      </c>
      <c r="T21" s="107" t="s">
        <v>11</v>
      </c>
      <c r="U21" s="206"/>
    </row>
    <row r="22" spans="1:21" ht="104.25" customHeight="1" thickBot="1" x14ac:dyDescent="0.25">
      <c r="A22" s="138"/>
      <c r="B22" s="34" t="s">
        <v>72</v>
      </c>
      <c r="C22" s="35" t="s">
        <v>58</v>
      </c>
      <c r="D22" s="60" t="s">
        <v>73</v>
      </c>
      <c r="E22" s="36" t="s">
        <v>83</v>
      </c>
      <c r="F22" s="130" t="s">
        <v>89</v>
      </c>
      <c r="G22" s="131"/>
      <c r="H22" s="37" t="s">
        <v>75</v>
      </c>
      <c r="I22" s="37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7" t="s">
        <v>76</v>
      </c>
      <c r="R22" s="106"/>
      <c r="S22" s="38" t="s">
        <v>57</v>
      </c>
      <c r="T22" s="108"/>
      <c r="U22" s="206"/>
    </row>
    <row r="23" spans="1:21" ht="36" x14ac:dyDescent="0.2">
      <c r="A23" s="138"/>
      <c r="B23" s="68">
        <v>1</v>
      </c>
      <c r="C23" s="89" t="s">
        <v>20</v>
      </c>
      <c r="D23" s="90" t="s">
        <v>109</v>
      </c>
      <c r="E23" s="39"/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9" t="s">
        <v>112</v>
      </c>
      <c r="N23" s="79" t="s">
        <v>113</v>
      </c>
      <c r="O23" s="80" t="s">
        <v>114</v>
      </c>
      <c r="P23" s="43">
        <v>2640</v>
      </c>
      <c r="Q23" s="70">
        <v>0</v>
      </c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6"/>
    </row>
    <row r="24" spans="1:21" ht="21" x14ac:dyDescent="0.2">
      <c r="A24" s="138"/>
      <c r="B24" s="68">
        <v>0</v>
      </c>
      <c r="C24" s="89"/>
      <c r="D24" s="90"/>
      <c r="E24" s="39"/>
      <c r="F24" s="39"/>
      <c r="G24" s="39"/>
      <c r="H24" s="39" t="s">
        <v>0</v>
      </c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206"/>
    </row>
    <row r="25" spans="1:21" ht="21" x14ac:dyDescent="0.2">
      <c r="A25" s="138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6"/>
    </row>
    <row r="26" spans="1:21" ht="21" x14ac:dyDescent="0.2">
      <c r="A26" s="138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6"/>
    </row>
    <row r="27" spans="1:21" ht="21" x14ac:dyDescent="0.2">
      <c r="A27" s="138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6"/>
    </row>
    <row r="28" spans="1:21" ht="21" x14ac:dyDescent="0.2">
      <c r="A28" s="138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6"/>
    </row>
    <row r="29" spans="1:21" ht="21" x14ac:dyDescent="0.2">
      <c r="A29" s="138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6"/>
    </row>
    <row r="30" spans="1:21" ht="21" x14ac:dyDescent="0.2">
      <c r="A30" s="138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6"/>
    </row>
    <row r="31" spans="1:21" ht="21" x14ac:dyDescent="0.2">
      <c r="A31" s="138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6"/>
    </row>
    <row r="32" spans="1:21" ht="21.75" thickBot="1" x14ac:dyDescent="0.25">
      <c r="A32" s="138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6"/>
    </row>
    <row r="33" spans="1:21" ht="14.25" hidden="1" customHeight="1" x14ac:dyDescent="0.25">
      <c r="A33" s="138"/>
      <c r="B33" s="44">
        <v>0</v>
      </c>
      <c r="C33" s="45"/>
      <c r="D33" s="140"/>
      <c r="E33" s="141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6"/>
    </row>
    <row r="34" spans="1:21" ht="14.25" hidden="1" customHeight="1" x14ac:dyDescent="0.25">
      <c r="A34" s="138"/>
      <c r="B34" s="44">
        <v>0</v>
      </c>
      <c r="C34" s="45"/>
      <c r="D34" s="140"/>
      <c r="E34" s="1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6"/>
    </row>
    <row r="35" spans="1:21" ht="14.25" hidden="1" customHeight="1" x14ac:dyDescent="0.25">
      <c r="A35" s="138"/>
      <c r="B35" s="44">
        <v>0</v>
      </c>
      <c r="C35" s="45"/>
      <c r="D35" s="140"/>
      <c r="E35" s="140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0">
        <f>SUM(P23:P32)</f>
        <v>2640</v>
      </c>
      <c r="Q36" s="51"/>
      <c r="R36" s="155" t="s">
        <v>11</v>
      </c>
      <c r="S36" s="156"/>
      <c r="T36" s="52">
        <f>SUM(T23:T35)</f>
        <v>1847.9999999999998</v>
      </c>
      <c r="U36" s="206"/>
    </row>
    <row r="37" spans="1:21" ht="14.25" customHeight="1" x14ac:dyDescent="0.2">
      <c r="A37" s="138"/>
      <c r="B37" s="201" t="s">
        <v>50</v>
      </c>
      <c r="C37" s="53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4">
        <f>SUM(R23:R32)</f>
        <v>2640</v>
      </c>
      <c r="Q37" s="76" t="s">
        <v>46</v>
      </c>
      <c r="R37" s="155" t="s">
        <v>14</v>
      </c>
      <c r="S37" s="156"/>
      <c r="T37" s="55">
        <f>T36*0.16</f>
        <v>295.67999999999995</v>
      </c>
      <c r="U37" s="206"/>
    </row>
    <row r="38" spans="1:21" ht="15.75" hidden="1" customHeight="1" x14ac:dyDescent="0.2">
      <c r="A38" s="138"/>
      <c r="B38" s="202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9" t="s">
        <v>0</v>
      </c>
      <c r="S38" s="190"/>
      <c r="T38" s="57">
        <v>0</v>
      </c>
      <c r="U38" s="206"/>
    </row>
    <row r="39" spans="1:21" ht="33" customHeight="1" thickBot="1" x14ac:dyDescent="0.25">
      <c r="A39" s="138"/>
      <c r="B39" s="202"/>
      <c r="C39" s="53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8">
        <f>T36+T37+T38</f>
        <v>2143.6799999999998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1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2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2019-02-20T00:09:20Z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