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7\P3852 - CCON, CNOM, Carlos Cruz_MO\"/>
    </mc:Choice>
  </mc:AlternateContent>
  <xr:revisionPtr revIDLastSave="0" documentId="13_ncr:1_{0FCF8D90-F3C8-4247-B41D-F3B25C31EF3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<sst xmlns="http://schemas.openxmlformats.org/spreadsheetml/2006/main" count="127" uniqueCount="99">
  <si>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</si>
  <si>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</si>
  <si>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</si>
  <si>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</si>
  <si>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</si>
  <si>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</si>
  <si>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</si>
  <si>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</si>
  <si>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</si>
  <si>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</si>
  <si>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</si>
  <si>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</si>
  <si>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</si>
  <si>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</si>
  <si>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</si>
  <si>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</si>
  <si>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</si>
  <si>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</si>
  <si>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</si>
  <si>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</si>
  <si>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</si>
  <si>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</si>
  <si>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</si>
  <si>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</si>
  <si>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</si>
  <si>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</si>
  <si>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</si>
  <si>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</si>
  <si>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</si>
  <si>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</si>
  <si>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</si>
  <si>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</si>
  <si>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</si>
  <si>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</si>
  <si>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</si>
  <si>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</si>
  <si>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</si>
  <si>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</si>
  <si>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</si>
  <si>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</si>
  <si>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</si>
  <si>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</si>
  <si>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</si>
  <si>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</si>
  <si>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</si>
  <si>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</si>
  <si>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</si>
  <si>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</si>
  <si>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</si>
  <si>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</si>
  <si>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</si>
  <si>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</si>
  <si>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</si>
  <si>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</si>
  <si>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</si>
  <si>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</si>
  <si>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</si>
  <si>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</si>
  <si>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</si>
  <si>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</si>
  <si>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</si>
  <si>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</si>
  <si>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</si>
  <si>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</si>
  <si>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</si>
  <si>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</si>
  <si>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</si>
  <si>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</si>
  <si>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</si>
  <si>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</si>
  <si>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</si>
  <si>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</si>
  <si>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</si>
  <si>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</si>
  <si>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</si>
  <si>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</si>
  <si>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</si>
  <si>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</si>
  <si>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</si>
  <si>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</si>
  <si>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</si>
  <si>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</si>
  <si>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</si>
  <si>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</si>
  <si>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</si>
  <si>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</si>
  <si>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</si>
  <si>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</si>
  <si>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</si>
  <si>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</si>
  <si>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</si>
  <si>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</si>
  <si>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</si>
  <si>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</si>
  <si>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</si>
  <si>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r>
      <t xml:space="preserve">FAVOR DE ENVIAR A:                                              </t>
    </r>
    <r>
      <rPr>
        <b/>
        <sz val="12"/>
        <rFont val="Arial"/>
        <family val="2"/>
      </rPr>
      <t>ivonne.rsantiago@limac.com.mx</t>
    </r>
  </si>
  <si>
    <t>NOMINA 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</si>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</sst>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4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0" fillId="5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70" zoomScaleNormal="7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4.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77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92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0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/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0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0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0</v>
      </c>
      <c r="E8" s="151"/>
      <c r="F8" s="159"/>
      <c r="G8" s="159"/>
      <c r="H8" s="159"/>
      <c r="I8" s="159"/>
      <c r="J8" s="2" t="s">
        <v>39</v>
      </c>
      <c r="K8" s="158"/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/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0</v>
      </c>
      <c r="E10" s="236"/>
      <c r="F10" s="237"/>
      <c r="G10" s="237"/>
      <c r="H10" s="237"/>
      <c r="I10" s="237"/>
      <c r="J10" s="8" t="s">
        <v>16</v>
      </c>
      <c r="K10" s="161"/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/>
      <c r="T11" s="132"/>
      <c r="U11" s="112"/>
    </row>
    <row r="12" spans="1:21" ht="39" customHeight="1" thickBot="1" x14ac:dyDescent="0.25">
      <c r="A12" s="177"/>
      <c r="B12" s="99" t="s">
        <v>94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43651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89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/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80</v>
      </c>
      <c r="F21" s="62" t="s">
        <v>47</v>
      </c>
      <c r="G21" s="63" t="s">
        <v>85</v>
      </c>
      <c r="H21" s="64" t="s">
        <v>53</v>
      </c>
      <c r="I21" s="13" t="s">
        <v>86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81</v>
      </c>
      <c r="F22" s="238" t="s">
        <v>87</v>
      </c>
      <c r="G22" s="239"/>
      <c r="H22" s="38" t="s">
        <v>73</v>
      </c>
      <c r="I22" s="38" t="s">
        <v>72</v>
      </c>
      <c r="J22" s="220"/>
      <c r="K22" s="222"/>
      <c r="L22" s="225" t="s">
        <v>88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19</v>
      </c>
      <c r="D23" s="93" t="s">
        <v>21</v>
      </c>
      <c r="E23" s="40"/>
      <c r="F23" s="40"/>
      <c r="G23" s="40"/>
      <c r="H23" s="40" t="s">
        <v>0</v>
      </c>
      <c r="I23" s="40" t="s">
        <v>97</v>
      </c>
      <c r="J23" s="40"/>
      <c r="K23" s="41" t="s">
        <v>98</v>
      </c>
      <c r="L23" s="81"/>
      <c r="M23" s="82"/>
      <c r="N23" s="82"/>
      <c r="O23" s="83"/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112"/>
    </row>
    <row r="24" spans="1:22" ht="21" x14ac:dyDescent="0.2">
      <c r="A24" s="177"/>
      <c r="B24" s="69">
        <v>1</v>
      </c>
      <c r="C24" s="92" t="s">
        <v>19</v>
      </c>
      <c r="D24" s="93" t="s">
        <v>96</v>
      </c>
      <c r="E24" s="40"/>
      <c r="F24" s="40"/>
      <c r="G24" s="40"/>
      <c r="H24" s="40" t="s">
        <v>0</v>
      </c>
      <c r="I24" s="40" t="s">
        <v>97</v>
      </c>
      <c r="J24" s="40"/>
      <c r="K24" s="41" t="s">
        <v>98</v>
      </c>
      <c r="L24" s="84"/>
      <c r="M24" s="79"/>
      <c r="N24" s="79"/>
      <c r="O24" s="85"/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8280</v>
      </c>
      <c r="Q36" s="52"/>
      <c r="R36" s="152" t="s">
        <v>11</v>
      </c>
      <c r="S36" s="153"/>
      <c r="T36" s="53">
        <f>SUM(T23:T35)</f>
        <v>4926.5999999999995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78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7038</v>
      </c>
      <c r="Q37" s="78" t="s">
        <v>44</v>
      </c>
      <c r="R37" s="152" t="s">
        <v>14</v>
      </c>
      <c r="S37" s="153"/>
      <c r="T37" s="56">
        <f>T36*0.16</f>
        <v>788.25599999999997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79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5714.8559999999998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93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82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83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83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84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90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2019-07-05T19:25:19Z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