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3.png" ContentType="image/png"/>
  <Override PartName="/xl/media/image12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6.png" ContentType="image/png"/>
  <Override PartName="/xl/media/image5.png" ContentType="image/png"/>
  <Override PartName="/xl/media/image7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1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<sst xmlns="http://schemas.openxmlformats.org/spreadsheetml/2006/main" count="393" uniqueCount="142">
  <si>
    <t>Objetivos de Medición</t>
  </si>
  <si>
    <t>Objetivos/Necesidades de Negocio y  Medición</t>
  </si>
  <si>
    <t>Métricas</t>
  </si>
  <si>
    <t>Tener una desviación miníma del – 15% y maxima del 15% en esfuerzo(proyectos generados) y una desviación menor o igual al 0% de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</si>
  <si>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</si>
  <si>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</si>
  <si>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</si>
  <si>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</si>
  <si>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</si>
  <si>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Auditorias Físicas</t>
  </si>
  <si>
    <t>Auditorias Funcionales</t>
  </si>
  <si>
    <t>Obtener una satisfacción del cliente superior al 90% en todas las encuestas de satisfacción aplicadas.</t>
  </si>
  <si>
    <t>Índice de Satisfacción</t>
  </si>
  <si>
    <t>Obtener un crecimiento anual del 30% representado por un total de 3,300,000 pesos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</si>
  <si>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</si>
  <si>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</si>
  <si>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</si>
  <si>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</si>
  <si>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</si>
  <si>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</si>
  <si>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</si>
  <si>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</si>
  <si>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</si>
  <si>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</si>
  <si>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</si>
  <si>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</si>
  <si>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</si>
  <si>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</si>
  <si>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</si>
  <si>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</si>
  <si>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</si>
  <si>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</si>
  <si>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</si>
  <si>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</si>
  <si>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</si>
  <si>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 de Esfuerzo (#proyectos)  = Esfuerzo real – Esfuerzo planeado</t>
  </si>
  <si>
    <t>Esfuerzo real</t>
  </si>
  <si>
    <t>Desviación</t>
  </si>
  <si>
    <t>Desviación(%)= ((Esfuerzo real * 100)/Esfuerzo planeado)-100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</si>
  <si>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</si>
  <si>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solicitar a administración la cantidad de servicios ejecutados durante el mes evaluado por parte del area de ventas, dicho resultado solo pertenece a la seccion de ventas, para obtener la sección de soporte se deberá ingresar a bitrix en la pestaña CRM, Activities ,presionar el botón mas y poner iniciales de persona a filtrar,  presionar el cuadro posicionado a la derecha del botón mas e ingresar nombre de persona y tareas completas (se puede filtrar por deadline),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</si>
  <si>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</si>
  <si>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</si>
  <si>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</si>
  <si>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</si>
  <si>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</si>
  <si>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</si>
  <si>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</si>
  <si>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</si>
  <si>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</si>
  <si>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t>Guía de análisis: </t>
  </si>
  <si>
    <t>El análisis se hara en base a la grafica de Desviación</t>
  </si>
  <si>
    <t>Si la desviación se encuentra entre el 15% y -15%</t>
  </si>
  <si>
    <t>Se continua con el seguimiento</t>
  </si>
  <si>
    <t>Si la desviación se encuentra entre el 16% y el 30% positivo o negativo</t>
  </si>
  <si>
    <t>Se monitorea y analiza con dirección, se toman acciones para reducir la desviación</t>
  </si>
  <si>
    <t>Si la es superior al 31% positivo o negativo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</si>
  <si>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</si>
  <si>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</si>
  <si>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</si>
  <si>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</si>
  <si>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</si>
  <si>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</si>
  <si>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</si>
  <si>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</si>
  <si>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</si>
  <si>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</si>
  <si>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</si>
  <si>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</si>
  <si>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</si>
  <si>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</si>
  <si>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</si>
  <si>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Desviación de Costo($)  = costo planeado – costo real</t>
  </si>
  <si>
    <t>Costo real</t>
  </si>
  <si>
    <t>Desviación(%)= ((Costo planeado * 100)/Costo real)-100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</si>
  <si>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</si>
  <si>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Si la desviación es menor o igual al 0%</t>
  </si>
  <si>
    <t>Si la desviación es mayor al 0% y menor al 15%</t>
  </si>
  <si>
    <t>Si la desviación es mayor al 15%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</si>
  <si>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</si>
  <si>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</si>
  <si>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</si>
  <si>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</si>
  <si>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</si>
  <si>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</si>
  <si>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</si>
  <si>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</si>
  <si>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</si>
  <si>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</si>
  <si>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</si>
  <si>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</si>
  <si>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</si>
  <si>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</si>
  <si>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</si>
  <si>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</si>
  <si>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</si>
  <si>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</si>
  <si>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</si>
  <si>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</si>
  <si>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</si>
  <si>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</si>
  <si>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</si>
  <si>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</si>
  <si>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</si>
  <si>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</si>
  <si>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</si>
  <si>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</si>
  <si>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</si>
  <si>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</si>
  <si>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</si>
  <si>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Total esperado anual</t>
  </si>
  <si>
    <t>Venta por empleado = (sumatoria de ventas por empleado), Venta mensual =  suma de ventas por empleados</t>
  </si>
  <si>
    <t>Acumulado Total</t>
  </si>
  <si>
    <t>Total obtenido mensual</t>
  </si>
  <si>
    <t>Solicitar la información de ventas por persona y venta total del mes al area de administración y comparar con lo planeado</t>
  </si>
  <si>
    <t>Reunión de monitoreo</t>
  </si>
  <si>
    <t>Responsable de presentar métrica</t>
  </si>
  <si>
    <t>A quien se le presenta el reporte de métricas</t>
  </si>
  <si>
    <t>Que el índice de crecimiento en ventas sea mayor o igual a 30% </t>
  </si>
  <si>
    <t>Seguimiento</t>
  </si>
  <si>
    <t>Que el índice de ventas sea mayor que 0% y menor o igual a 29%</t>
  </si>
  <si>
    <t>Crear plan de acción para aumentar el porcentaje de cumplimiento en ventas.</t>
  </si>
  <si>
    <t>Que el índice de ventas sea menor o igual a  -1%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</si>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</sst>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\$#,##0.00;[RED]\$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10895760"/>
        <c:axId val="50576713"/>
      </c:barChart>
      <c:catAx>
        <c:axId val="1089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576713"/>
        <c:crosses val="autoZero"/>
        <c:auto val="1"/>
        <c:lblAlgn val="ctr"/>
        <c:lblOffset val="100"/>
      </c:catAx>
      <c:valAx>
        <c:axId val="505767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9576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General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General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General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gapWidth val="150"/>
        <c:overlap val="0"/>
        <c:axId val="78061030"/>
        <c:axId val="86752310"/>
      </c:barChart>
      <c:catAx>
        <c:axId val="780610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752310"/>
        <c:crosses val="autoZero"/>
        <c:auto val="1"/>
        <c:lblAlgn val="ctr"/>
        <c:lblOffset val="100"/>
      </c:catAx>
      <c:valAx>
        <c:axId val="867523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06103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60688100"/>
        <c:axId val="41526891"/>
      </c:barChart>
      <c:catAx>
        <c:axId val="606881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526891"/>
        <c:crosses val="autoZero"/>
        <c:auto val="1"/>
        <c:lblAlgn val="ctr"/>
        <c:lblOffset val="100"/>
      </c:catAx>
      <c:valAx>
        <c:axId val="415268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68810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93637125"/>
        <c:axId val="35290820"/>
      </c:barChart>
      <c:catAx>
        <c:axId val="936371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290820"/>
        <c:crosses val="autoZero"/>
        <c:auto val="1"/>
        <c:lblAlgn val="ctr"/>
        <c:lblOffset val="100"/>
      </c:catAx>
      <c:valAx>
        <c:axId val="352908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63712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51910841"/>
        <c:axId val="83730812"/>
      </c:barChart>
      <c:catAx>
        <c:axId val="519108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730812"/>
        <c:crosses val="autoZero"/>
        <c:auto val="1"/>
        <c:lblAlgn val="ctr"/>
        <c:lblOffset val="100"/>
      </c:catAx>
      <c:valAx>
        <c:axId val="837308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91084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19635523"/>
        <c:axId val="1983556"/>
      </c:barChart>
      <c:catAx>
        <c:axId val="196355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83556"/>
        <c:crosses val="autoZero"/>
        <c:auto val="1"/>
        <c:lblAlgn val="ctr"/>
        <c:lblOffset val="100"/>
      </c:catAx>
      <c:valAx>
        <c:axId val="19835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63552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Relationship Id="rId3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7.png"/><Relationship Id="rId3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633600</xdr:colOff>
      <xdr:row>32</xdr:row>
      <xdr:rowOff>72720</xdr:rowOff>
    </xdr:from>
    <xdr:to>
      <xdr:col>37</xdr:col>
      <xdr:colOff>514080</xdr:colOff>
      <xdr:row>47</xdr:row>
      <xdr:rowOff>95760</xdr:rowOff>
    </xdr:to>
    <xdr:graphicFrame>
      <xdr:nvGraphicFramePr>
        <xdr:cNvPr id="0" name="3 Gráfico"/>
        <xdr:cNvGraphicFramePr/>
      </xdr:nvGraphicFramePr>
      <xdr:xfrm>
        <a:off x="43534800" y="10135440"/>
        <a:ext cx="585828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405360</xdr:colOff>
      <xdr:row>3</xdr:row>
      <xdr:rowOff>57960</xdr:rowOff>
    </xdr:from>
    <xdr:to>
      <xdr:col>2</xdr:col>
      <xdr:colOff>3472200</xdr:colOff>
      <xdr:row>4</xdr:row>
      <xdr:rowOff>1977120</xdr:rowOff>
    </xdr:to>
    <xdr:pic>
      <xdr:nvPicPr>
        <xdr:cNvPr id="1" name="4 Imagen" descr=""/>
        <xdr:cNvPicPr/>
      </xdr:nvPicPr>
      <xdr:blipFill>
        <a:blip r:embed="rId2"/>
        <a:stretch/>
      </xdr:blipFill>
      <xdr:spPr>
        <a:xfrm>
          <a:off x="596880" y="626760"/>
          <a:ext cx="5935680" cy="210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3663000</xdr:colOff>
      <xdr:row>3</xdr:row>
      <xdr:rowOff>115200</xdr:rowOff>
    </xdr:from>
    <xdr:to>
      <xdr:col>2</xdr:col>
      <xdr:colOff>7639200</xdr:colOff>
      <xdr:row>4</xdr:row>
      <xdr:rowOff>1932840</xdr:rowOff>
    </xdr:to>
    <xdr:pic>
      <xdr:nvPicPr>
        <xdr:cNvPr id="2" name="6 Imagen" descr=""/>
        <xdr:cNvPicPr/>
      </xdr:nvPicPr>
      <xdr:blipFill>
        <a:blip r:embed="rId3"/>
        <a:stretch/>
      </xdr:blipFill>
      <xdr:spPr>
        <a:xfrm>
          <a:off x="6723360" y="684000"/>
          <a:ext cx="3976200" cy="200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582840</xdr:colOff>
      <xdr:row>31</xdr:row>
      <xdr:rowOff>168480</xdr:rowOff>
    </xdr:from>
    <xdr:to>
      <xdr:col>40</xdr:col>
      <xdr:colOff>551880</xdr:colOff>
      <xdr:row>49</xdr:row>
      <xdr:rowOff>87120</xdr:rowOff>
    </xdr:to>
    <xdr:graphicFrame>
      <xdr:nvGraphicFramePr>
        <xdr:cNvPr id="3" name="Gráfico 2"/>
        <xdr:cNvGraphicFramePr/>
      </xdr:nvGraphicFramePr>
      <xdr:xfrm>
        <a:off x="42715080" y="9782280"/>
        <a:ext cx="7939440" cy="334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405000</xdr:colOff>
      <xdr:row>2</xdr:row>
      <xdr:rowOff>245880</xdr:rowOff>
    </xdr:from>
    <xdr:to>
      <xdr:col>2</xdr:col>
      <xdr:colOff>2380680</xdr:colOff>
      <xdr:row>4</xdr:row>
      <xdr:rowOff>2127600</xdr:rowOff>
    </xdr:to>
    <xdr:pic>
      <xdr:nvPicPr>
        <xdr:cNvPr id="4" name="1 Imagen" descr=""/>
        <xdr:cNvPicPr/>
      </xdr:nvPicPr>
      <xdr:blipFill>
        <a:blip r:embed="rId2"/>
        <a:stretch/>
      </xdr:blipFill>
      <xdr:spPr>
        <a:xfrm>
          <a:off x="596520" y="817200"/>
          <a:ext cx="4844520" cy="243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2405160</xdr:colOff>
      <xdr:row>2</xdr:row>
      <xdr:rowOff>217440</xdr:rowOff>
    </xdr:from>
    <xdr:to>
      <xdr:col>3</xdr:col>
      <xdr:colOff>418680</xdr:colOff>
      <xdr:row>4</xdr:row>
      <xdr:rowOff>2116080</xdr:rowOff>
    </xdr:to>
    <xdr:pic>
      <xdr:nvPicPr>
        <xdr:cNvPr id="5" name="4 Imagen" descr=""/>
        <xdr:cNvPicPr/>
      </xdr:nvPicPr>
      <xdr:blipFill>
        <a:blip r:embed="rId3"/>
        <a:stretch/>
      </xdr:blipFill>
      <xdr:spPr>
        <a:xfrm>
          <a:off x="5465520" y="788760"/>
          <a:ext cx="5875560" cy="244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633600</xdr:colOff>
      <xdr:row>33</xdr:row>
      <xdr:rowOff>6840</xdr:rowOff>
    </xdr:from>
    <xdr:to>
      <xdr:col>37</xdr:col>
      <xdr:colOff>514080</xdr:colOff>
      <xdr:row>48</xdr:row>
      <xdr:rowOff>30240</xdr:rowOff>
    </xdr:to>
    <xdr:graphicFrame>
      <xdr:nvGraphicFramePr>
        <xdr:cNvPr id="6" name="3 Gráfico"/>
        <xdr:cNvGraphicFramePr/>
      </xdr:nvGraphicFramePr>
      <xdr:xfrm>
        <a:off x="45010440" y="8999640"/>
        <a:ext cx="5858280" cy="288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405000</xdr:colOff>
      <xdr:row>3</xdr:row>
      <xdr:rowOff>56880</xdr:rowOff>
    </xdr:from>
    <xdr:to>
      <xdr:col>2</xdr:col>
      <xdr:colOff>4250880</xdr:colOff>
      <xdr:row>4</xdr:row>
      <xdr:rowOff>2232720</xdr:rowOff>
    </xdr:to>
    <xdr:pic>
      <xdr:nvPicPr>
        <xdr:cNvPr id="7" name="2 Imagen" descr=""/>
        <xdr:cNvPicPr/>
      </xdr:nvPicPr>
      <xdr:blipFill>
        <a:blip r:embed="rId2"/>
        <a:stretch/>
      </xdr:blipFill>
      <xdr:spPr>
        <a:xfrm>
          <a:off x="596520" y="664920"/>
          <a:ext cx="6714720" cy="236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4919760</xdr:colOff>
      <xdr:row>2</xdr:row>
      <xdr:rowOff>199800</xdr:rowOff>
    </xdr:from>
    <xdr:to>
      <xdr:col>2</xdr:col>
      <xdr:colOff>8714880</xdr:colOff>
      <xdr:row>4</xdr:row>
      <xdr:rowOff>2210400</xdr:rowOff>
    </xdr:to>
    <xdr:pic>
      <xdr:nvPicPr>
        <xdr:cNvPr id="8" name="3 Imagen" descr=""/>
        <xdr:cNvPicPr/>
      </xdr:nvPicPr>
      <xdr:blipFill>
        <a:blip r:embed="rId3"/>
        <a:stretch/>
      </xdr:blipFill>
      <xdr:spPr>
        <a:xfrm>
          <a:off x="7980120" y="579240"/>
          <a:ext cx="3795120" cy="242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633600</xdr:colOff>
      <xdr:row>33</xdr:row>
      <xdr:rowOff>5760</xdr:rowOff>
    </xdr:from>
    <xdr:to>
      <xdr:col>37</xdr:col>
      <xdr:colOff>514080</xdr:colOff>
      <xdr:row>48</xdr:row>
      <xdr:rowOff>28800</xdr:rowOff>
    </xdr:to>
    <xdr:graphicFrame>
      <xdr:nvGraphicFramePr>
        <xdr:cNvPr id="9" name="3 Gráfico"/>
        <xdr:cNvGraphicFramePr/>
      </xdr:nvGraphicFramePr>
      <xdr:xfrm>
        <a:off x="42081840" y="9218880"/>
        <a:ext cx="585828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405000</xdr:colOff>
      <xdr:row>3</xdr:row>
      <xdr:rowOff>55440</xdr:rowOff>
    </xdr:from>
    <xdr:to>
      <xdr:col>2</xdr:col>
      <xdr:colOff>2407320</xdr:colOff>
      <xdr:row>4</xdr:row>
      <xdr:rowOff>2269440</xdr:rowOff>
    </xdr:to>
    <xdr:pic>
      <xdr:nvPicPr>
        <xdr:cNvPr id="10" name="2 Imagen" descr=""/>
        <xdr:cNvPicPr/>
      </xdr:nvPicPr>
      <xdr:blipFill>
        <a:blip r:embed="rId2"/>
        <a:stretch/>
      </xdr:blipFill>
      <xdr:spPr>
        <a:xfrm>
          <a:off x="596520" y="817200"/>
          <a:ext cx="4871160" cy="240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2436120</xdr:colOff>
      <xdr:row>3</xdr:row>
      <xdr:rowOff>36360</xdr:rowOff>
    </xdr:from>
    <xdr:to>
      <xdr:col>2</xdr:col>
      <xdr:colOff>6581160</xdr:colOff>
      <xdr:row>4</xdr:row>
      <xdr:rowOff>2284200</xdr:rowOff>
    </xdr:to>
    <xdr:pic>
      <xdr:nvPicPr>
        <xdr:cNvPr id="11" name="4 Imagen" descr=""/>
        <xdr:cNvPicPr/>
      </xdr:nvPicPr>
      <xdr:blipFill>
        <a:blip r:embed="rId3"/>
        <a:stretch/>
      </xdr:blipFill>
      <xdr:spPr>
        <a:xfrm>
          <a:off x="5496480" y="798120"/>
          <a:ext cx="4145040" cy="2438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633600</xdr:colOff>
      <xdr:row>33</xdr:row>
      <xdr:rowOff>5760</xdr:rowOff>
    </xdr:from>
    <xdr:to>
      <xdr:col>37</xdr:col>
      <xdr:colOff>514080</xdr:colOff>
      <xdr:row>48</xdr:row>
      <xdr:rowOff>28800</xdr:rowOff>
    </xdr:to>
    <xdr:graphicFrame>
      <xdr:nvGraphicFramePr>
        <xdr:cNvPr id="12" name="3 Gráfico"/>
        <xdr:cNvGraphicFramePr/>
      </xdr:nvGraphicFramePr>
      <xdr:xfrm>
        <a:off x="41601600" y="9140760"/>
        <a:ext cx="585864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1195560</xdr:colOff>
      <xdr:row>3</xdr:row>
      <xdr:rowOff>55440</xdr:rowOff>
    </xdr:from>
    <xdr:to>
      <xdr:col>2</xdr:col>
      <xdr:colOff>2799720</xdr:colOff>
      <xdr:row>4</xdr:row>
      <xdr:rowOff>2290320</xdr:rowOff>
    </xdr:to>
    <xdr:pic>
      <xdr:nvPicPr>
        <xdr:cNvPr id="13" name="2 Imagen" descr=""/>
        <xdr:cNvPicPr/>
      </xdr:nvPicPr>
      <xdr:blipFill>
        <a:blip r:embed="rId2"/>
        <a:stretch/>
      </xdr:blipFill>
      <xdr:spPr>
        <a:xfrm>
          <a:off x="1387080" y="626760"/>
          <a:ext cx="4473000" cy="2425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633600</xdr:colOff>
      <xdr:row>33</xdr:row>
      <xdr:rowOff>7200</xdr:rowOff>
    </xdr:from>
    <xdr:to>
      <xdr:col>37</xdr:col>
      <xdr:colOff>514080</xdr:colOff>
      <xdr:row>48</xdr:row>
      <xdr:rowOff>29880</xdr:rowOff>
    </xdr:to>
    <xdr:graphicFrame>
      <xdr:nvGraphicFramePr>
        <xdr:cNvPr id="14" name="3 Gráfico"/>
        <xdr:cNvGraphicFramePr/>
      </xdr:nvGraphicFramePr>
      <xdr:xfrm>
        <a:off x="41877360" y="9055080"/>
        <a:ext cx="585828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852840</xdr:colOff>
      <xdr:row>3</xdr:row>
      <xdr:rowOff>83880</xdr:rowOff>
    </xdr:from>
    <xdr:to>
      <xdr:col>2</xdr:col>
      <xdr:colOff>2276280</xdr:colOff>
      <xdr:row>4</xdr:row>
      <xdr:rowOff>2206080</xdr:rowOff>
    </xdr:to>
    <xdr:pic>
      <xdr:nvPicPr>
        <xdr:cNvPr id="15" name="2 Imagen" descr=""/>
        <xdr:cNvPicPr/>
      </xdr:nvPicPr>
      <xdr:blipFill>
        <a:blip r:embed="rId2"/>
        <a:stretch/>
      </xdr:blipFill>
      <xdr:spPr>
        <a:xfrm>
          <a:off x="1044360" y="655200"/>
          <a:ext cx="4292280" cy="231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1223640</xdr:colOff>
      <xdr:row>3</xdr:row>
      <xdr:rowOff>160200</xdr:rowOff>
    </xdr:from>
    <xdr:to>
      <xdr:col>1</xdr:col>
      <xdr:colOff>437400</xdr:colOff>
      <xdr:row>4</xdr:row>
      <xdr:rowOff>1631520</xdr:rowOff>
    </xdr:to>
    <xdr:pic>
      <xdr:nvPicPr>
        <xdr:cNvPr id="16" name="19 Imagen" descr=""/>
        <xdr:cNvPicPr/>
      </xdr:nvPicPr>
      <xdr:blipFill>
        <a:blip r:embed="rId1"/>
        <a:stretch/>
      </xdr:blipFill>
      <xdr:spPr>
        <a:xfrm>
          <a:off x="1223640" y="731520"/>
          <a:ext cx="4351320" cy="166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1908000</xdr:colOff>
      <xdr:row>3</xdr:row>
      <xdr:rowOff>112680</xdr:rowOff>
    </xdr:from>
    <xdr:to>
      <xdr:col>2</xdr:col>
      <xdr:colOff>188280</xdr:colOff>
      <xdr:row>4</xdr:row>
      <xdr:rowOff>1696680</xdr:rowOff>
    </xdr:to>
    <xdr:pic>
      <xdr:nvPicPr>
        <xdr:cNvPr id="17" name="20 Imagen" descr=""/>
        <xdr:cNvPicPr/>
      </xdr:nvPicPr>
      <xdr:blipFill>
        <a:blip r:embed="rId2"/>
        <a:stretch/>
      </xdr:blipFill>
      <xdr:spPr>
        <a:xfrm>
          <a:off x="7045560" y="684000"/>
          <a:ext cx="4966200" cy="1774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405000</xdr:colOff>
      <xdr:row>3</xdr:row>
      <xdr:rowOff>55440</xdr:rowOff>
    </xdr:from>
    <xdr:to>
      <xdr:col>1</xdr:col>
      <xdr:colOff>752040</xdr:colOff>
      <xdr:row>4</xdr:row>
      <xdr:rowOff>2075400</xdr:rowOff>
    </xdr:to>
    <xdr:pic>
      <xdr:nvPicPr>
        <xdr:cNvPr id="18" name="1 Imagen" descr=""/>
        <xdr:cNvPicPr/>
      </xdr:nvPicPr>
      <xdr:blipFill>
        <a:blip r:embed="rId1"/>
        <a:stretch/>
      </xdr:blipFill>
      <xdr:spPr>
        <a:xfrm>
          <a:off x="405000" y="798120"/>
          <a:ext cx="4440240" cy="2210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.56275303643725"/>
    <col collapsed="false" hidden="false" max="2" min="2" style="0" width="47.1093117408907"/>
    <col collapsed="false" hidden="false" max="3" min="3" style="0" width="44.8178137651822"/>
    <col collapsed="false" hidden="false" max="4" min="4" style="0" width="19.4372469635628"/>
    <col collapsed="false" hidden="false" max="5" min="5" style="0" width="13.7692307692308"/>
    <col collapsed="false" hidden="false" max="1025" min="6" style="0" width="10.3886639676113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56.7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28.35" hidden="false" customHeight="false" outlineLevel="0" collapsed="false">
      <c r="B10" s="8" t="s">
        <v>13</v>
      </c>
      <c r="C10" s="9" t="s">
        <v>14</v>
      </c>
    </row>
    <row r="11" customFormat="false" ht="15" hidden="false" customHeight="false" outlineLevel="0" collapsed="false">
      <c r="B11" s="10"/>
      <c r="C11" s="10"/>
    </row>
    <row r="12" s="3" customFormat="true" ht="18.75" hidden="false" customHeight="false" outlineLevel="0" collapsed="false">
      <c r="A12" s="1"/>
      <c r="B12" s="2" t="s">
        <v>15</v>
      </c>
      <c r="C12" s="2"/>
      <c r="D12" s="2"/>
      <c r="E12" s="2"/>
      <c r="F12" s="2"/>
      <c r="G12" s="11"/>
    </row>
    <row r="13" s="15" customFormat="true" ht="15" hidden="false" customHeight="true" outlineLevel="0" collapsed="false">
      <c r="A13" s="12"/>
      <c r="B13" s="13" t="s">
        <v>16</v>
      </c>
      <c r="C13" s="14" t="s">
        <v>17</v>
      </c>
      <c r="D13" s="14"/>
      <c r="E13" s="14" t="s">
        <v>18</v>
      </c>
      <c r="F13" s="14"/>
      <c r="G13" s="11"/>
    </row>
    <row r="14" customFormat="false" ht="15" hidden="false" customHeight="true" outlineLevel="0" collapsed="false">
      <c r="A14" s="12"/>
      <c r="B14" s="16" t="s">
        <v>19</v>
      </c>
      <c r="C14" s="17" t="s">
        <v>20</v>
      </c>
      <c r="D14" s="17"/>
      <c r="E14" s="18" t="s">
        <v>21</v>
      </c>
      <c r="F14" s="18"/>
    </row>
    <row r="15" customFormat="false" ht="19.15" hidden="false" customHeight="true" outlineLevel="0" collapsed="false">
      <c r="A15" s="12"/>
      <c r="B15" s="16" t="s">
        <v>22</v>
      </c>
      <c r="C15" s="19" t="s">
        <v>23</v>
      </c>
      <c r="D15" s="19"/>
      <c r="E15" s="18" t="s">
        <v>24</v>
      </c>
      <c r="F15" s="18"/>
    </row>
    <row r="16" customFormat="false" ht="19.9" hidden="false" customHeight="true" outlineLevel="0" collapsed="false">
      <c r="A16" s="12"/>
      <c r="C16" s="19"/>
      <c r="D16" s="19"/>
      <c r="E16" s="20"/>
      <c r="F16" s="20"/>
    </row>
    <row r="17" customFormat="false" ht="26.25" hidden="false" customHeight="true" outlineLevel="0" collapsed="false">
      <c r="A17" s="12"/>
      <c r="C17" s="19"/>
      <c r="D17" s="19"/>
      <c r="E17" s="20"/>
      <c r="F17" s="20"/>
    </row>
    <row r="18" customFormat="false" ht="15" hidden="false" customHeight="false" outlineLevel="0" collapsed="false">
      <c r="A18" s="12"/>
      <c r="B18" s="21"/>
      <c r="C18" s="21"/>
      <c r="D18" s="21"/>
      <c r="E18" s="20"/>
      <c r="F18" s="20"/>
    </row>
    <row r="19" customFormat="false" ht="18.75" hidden="false" customHeight="false" outlineLevel="0" collapsed="false"/>
  </sheetData>
  <mergeCells count="10">
    <mergeCell ref="B1:F1"/>
    <mergeCell ref="B3:B4"/>
    <mergeCell ref="B5:B8"/>
    <mergeCell ref="B12:F12"/>
    <mergeCell ref="C13:D13"/>
    <mergeCell ref="E13:F13"/>
    <mergeCell ref="C14:D14"/>
    <mergeCell ref="E14:F14"/>
    <mergeCell ref="C15:D17"/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B10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08.26720647773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A1" s="0"/>
      <c r="B1" s="14" t="s">
        <v>25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26</v>
      </c>
      <c r="C2" s="24" t="s">
        <v>27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28</v>
      </c>
      <c r="C3" s="24" t="s">
        <v>29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30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31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32</v>
      </c>
      <c r="C7" s="14" t="s">
        <v>33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34</v>
      </c>
      <c r="C8" s="18" t="s">
        <v>35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7" t="s">
        <v>36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37</v>
      </c>
      <c r="C10" s="18" t="s">
        <v>38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39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5.65" hidden="false" customHeight="true" outlineLevel="1" collapsed="false">
      <c r="A12" s="0"/>
      <c r="B12" s="27" t="s">
        <v>40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41</v>
      </c>
      <c r="C13" s="14" t="s">
        <v>42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43</v>
      </c>
      <c r="C14" s="27" t="s">
        <v>22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44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45</v>
      </c>
      <c r="C16" s="14" t="s">
        <v>46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43</v>
      </c>
      <c r="C17" s="17" t="s">
        <v>47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48</v>
      </c>
      <c r="C18" s="14" t="s">
        <v>49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22</v>
      </c>
      <c r="C19" s="27" t="s">
        <v>19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28" t="s">
        <v>50</v>
      </c>
      <c r="C20" s="2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9" customFormat="true" ht="15" hidden="false" customHeight="true" outlineLevel="1" collapsed="false">
      <c r="B21" s="30" t="s">
        <v>51</v>
      </c>
      <c r="C21" s="30"/>
    </row>
    <row r="22" customFormat="false" ht="28.35" hidden="false" customHeight="false" outlineLevel="1" collapsed="false">
      <c r="B22" s="31" t="s">
        <v>52</v>
      </c>
      <c r="C22" s="32" t="s">
        <v>53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54</v>
      </c>
      <c r="C23" s="6" t="s">
        <v>55</v>
      </c>
      <c r="AA23" s="0"/>
      <c r="AB23" s="0"/>
      <c r="AC23" s="0"/>
      <c r="AD23" s="0"/>
    </row>
    <row r="24" customFormat="false" ht="28.35" hidden="false" customHeight="false" outlineLevel="0" collapsed="false">
      <c r="B24" s="34" t="s">
        <v>56</v>
      </c>
      <c r="C24" s="8" t="s">
        <v>57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8.41700404858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13" t="s">
        <v>25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68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69</v>
      </c>
      <c r="C3" s="24" t="s">
        <v>70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71</v>
      </c>
      <c r="C8" s="18" t="s">
        <v>72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73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37</v>
      </c>
      <c r="C10" s="18" t="s">
        <v>74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75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47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28.35" hidden="false" customHeight="false" outlineLevel="1" collapsed="false">
      <c r="B21" s="31" t="s">
        <v>76</v>
      </c>
      <c r="C21" s="32" t="s">
        <v>53</v>
      </c>
      <c r="AA21" s="0"/>
      <c r="AB21" s="0"/>
      <c r="AC21" s="0"/>
      <c r="AD21" s="0"/>
    </row>
    <row r="22" customFormat="false" ht="28.35" hidden="false" customHeight="false" outlineLevel="0" collapsed="false">
      <c r="B22" s="33" t="s">
        <v>77</v>
      </c>
      <c r="C22" s="6" t="s">
        <v>55</v>
      </c>
      <c r="AA22" s="0"/>
      <c r="AB22" s="0"/>
      <c r="AC22" s="0"/>
      <c r="AD22" s="0"/>
    </row>
    <row r="23" customFormat="false" ht="28.35" hidden="false" customHeight="false" outlineLevel="0" collapsed="false">
      <c r="B23" s="34" t="s">
        <v>78</v>
      </c>
      <c r="C23" s="8" t="s">
        <v>57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71</v>
      </c>
      <c r="AC38" s="22" t="s">
        <v>73</v>
      </c>
      <c r="AD38" s="22" t="s">
        <v>79</v>
      </c>
    </row>
    <row r="39" customFormat="false" ht="15" hidden="false" customHeight="false" outlineLevel="0" collapsed="false">
      <c r="AA39" s="22" t="s">
        <v>60</v>
      </c>
      <c r="AB39" s="36" t="n">
        <v>3287</v>
      </c>
      <c r="AC39" s="36" t="n">
        <v>4076</v>
      </c>
      <c r="AD39" s="37" t="n">
        <f aca="false">(AC39-AB39)</f>
        <v>789</v>
      </c>
    </row>
    <row r="40" customFormat="false" ht="15" hidden="false" customHeight="false" outlineLevel="0" collapsed="false">
      <c r="AA40" s="22" t="s">
        <v>61</v>
      </c>
      <c r="AB40" s="36" t="n">
        <v>5344</v>
      </c>
      <c r="AC40" s="36" t="n">
        <v>4088</v>
      </c>
      <c r="AD40" s="37" t="n">
        <f aca="false">(AC40-AB40)</f>
        <v>-1256</v>
      </c>
    </row>
    <row r="41" customFormat="false" ht="15" hidden="false" customHeight="false" outlineLevel="0" collapsed="false">
      <c r="AA41" s="22" t="s">
        <v>62</v>
      </c>
      <c r="AB41" s="36" t="n">
        <v>3423</v>
      </c>
      <c r="AC41" s="36" t="n">
        <v>5076</v>
      </c>
      <c r="AD41" s="37" t="n">
        <f aca="false">(AC41-AB41)</f>
        <v>1653</v>
      </c>
    </row>
    <row r="42" customFormat="false" ht="15" hidden="false" customHeight="false" outlineLevel="0" collapsed="false">
      <c r="AA42" s="22" t="s">
        <v>63</v>
      </c>
      <c r="AB42" s="36" t="n">
        <v>40000</v>
      </c>
      <c r="AC42" s="36" t="n">
        <v>37000</v>
      </c>
      <c r="AD42" s="37" t="n">
        <f aca="false">(AC42-AB42)</f>
        <v>-3000</v>
      </c>
    </row>
    <row r="43" customFormat="false" ht="15" hidden="false" customHeight="false" outlineLevel="0" collapsed="false">
      <c r="AA43" s="22" t="s">
        <v>64</v>
      </c>
      <c r="AB43" s="36" t="n">
        <v>5467</v>
      </c>
      <c r="AC43" s="36" t="n">
        <v>4980</v>
      </c>
      <c r="AD43" s="37" t="n">
        <f aca="false">(AC43-AB43)</f>
        <v>-487</v>
      </c>
    </row>
    <row r="44" customFormat="false" ht="15" hidden="false" customHeight="false" outlineLevel="0" collapsed="false">
      <c r="AA44" s="22" t="s">
        <v>65</v>
      </c>
      <c r="AB44" s="36" t="n">
        <v>532</v>
      </c>
      <c r="AC44" s="36" t="n">
        <v>533</v>
      </c>
      <c r="AD44" s="37" t="n">
        <f aca="false">(AC44-AB44)</f>
        <v>1</v>
      </c>
    </row>
    <row r="45" customFormat="false" ht="15" hidden="false" customHeight="false" outlineLevel="0" collapsed="false">
      <c r="AA45" s="22" t="s">
        <v>66</v>
      </c>
      <c r="AB45" s="36" t="n">
        <v>534</v>
      </c>
      <c r="AC45" s="36" t="n">
        <v>534</v>
      </c>
      <c r="AD45" s="37" t="n">
        <f aca="false">(AC45-AB45)</f>
        <v>0</v>
      </c>
    </row>
    <row r="46" customFormat="false" ht="15" hidden="false" customHeight="false" outlineLevel="0" collapsed="false">
      <c r="AA46" s="22" t="s">
        <v>22</v>
      </c>
      <c r="AB46" s="36" t="n">
        <v>900</v>
      </c>
      <c r="AC46" s="36" t="n">
        <v>1500</v>
      </c>
      <c r="AD46" s="37" t="n">
        <f aca="false">(AC46-AB46)</f>
        <v>600</v>
      </c>
    </row>
    <row r="47" customFormat="false" ht="15" hidden="false" customHeight="false" outlineLevel="0" collapsed="false">
      <c r="AA47" s="22" t="s">
        <v>67</v>
      </c>
      <c r="AB47" s="36" t="n">
        <v>324</v>
      </c>
      <c r="AC47" s="36" t="n">
        <v>342</v>
      </c>
      <c r="AD47" s="37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24.86639676113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26</v>
      </c>
      <c r="C2" s="24" t="s">
        <v>80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28</v>
      </c>
      <c r="C3" s="24" t="s">
        <v>81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83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86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87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39" t="s">
        <v>88</v>
      </c>
      <c r="C21" s="40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91.9311740890688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94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95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43" t="s">
        <v>96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43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43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97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6.5303643724696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Medición'!C7</f>
        <v>Auditorias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99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100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101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102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9.631578947368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Medición'!C8</f>
        <v>Auditorias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103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69</v>
      </c>
      <c r="C3" s="24" t="s">
        <v>104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105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106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57.7813765182186"/>
    <col collapsed="false" hidden="false" max="2" min="2" style="0" width="75.1902834008097"/>
    <col collapsed="false" hidden="false" max="1025" min="3" style="0" width="10.3886639676113"/>
  </cols>
  <sheetData>
    <row r="1" customFormat="false" ht="15" hidden="false" customHeight="false" outlineLevel="0" collapsed="false">
      <c r="A1" s="45" t="s">
        <v>25</v>
      </c>
      <c r="B1" s="46" t="s">
        <v>14</v>
      </c>
    </row>
    <row r="2" customFormat="false" ht="15" hidden="false" customHeight="false" outlineLevel="0" collapsed="false">
      <c r="A2" s="45" t="s">
        <v>26</v>
      </c>
      <c r="B2" s="47" t="s">
        <v>107</v>
      </c>
    </row>
    <row r="3" customFormat="false" ht="15" hidden="false" customHeight="false" outlineLevel="0" collapsed="false">
      <c r="A3" s="45" t="s">
        <v>28</v>
      </c>
      <c r="B3" s="47" t="s">
        <v>108</v>
      </c>
    </row>
    <row r="4" customFormat="false" ht="15" hidden="false" customHeight="true" outlineLevel="0" collapsed="false">
      <c r="A4" s="48" t="s">
        <v>30</v>
      </c>
      <c r="B4" s="48"/>
    </row>
    <row r="5" customFormat="false" ht="141" hidden="false" customHeight="true" outlineLevel="0" collapsed="false">
      <c r="A5" s="49"/>
      <c r="B5" s="49"/>
    </row>
    <row r="6" customFormat="false" ht="15" hidden="false" customHeight="true" outlineLevel="0" collapsed="false">
      <c r="A6" s="48" t="s">
        <v>31</v>
      </c>
      <c r="B6" s="48"/>
    </row>
    <row r="7" customFormat="false" ht="15" hidden="false" customHeight="false" outlineLevel="0" collapsed="false">
      <c r="A7" s="48" t="s">
        <v>32</v>
      </c>
      <c r="B7" s="48" t="s">
        <v>109</v>
      </c>
    </row>
    <row r="8" customFormat="false" ht="15" hidden="false" customHeight="true" outlineLevel="0" collapsed="false">
      <c r="A8" s="50" t="s">
        <v>110</v>
      </c>
      <c r="B8" s="51" t="s">
        <v>111</v>
      </c>
    </row>
    <row r="9" customFormat="false" ht="15" hidden="false" customHeight="false" outlineLevel="0" collapsed="false">
      <c r="A9" s="50" t="s">
        <v>112</v>
      </c>
      <c r="B9" s="51"/>
    </row>
    <row r="10" customFormat="false" ht="14.9" hidden="false" customHeight="false" outlineLevel="0" collapsed="false">
      <c r="A10" s="27" t="s">
        <v>113</v>
      </c>
      <c r="B10" s="51"/>
    </row>
    <row r="11" customFormat="false" ht="15" hidden="false" customHeight="true" outlineLevel="0" collapsed="false">
      <c r="A11" s="48" t="s">
        <v>39</v>
      </c>
      <c r="B11" s="48"/>
    </row>
    <row r="12" customFormat="false" ht="45.75" hidden="false" customHeight="true" outlineLevel="0" collapsed="false">
      <c r="A12" s="52" t="s">
        <v>114</v>
      </c>
      <c r="B12" s="52"/>
    </row>
    <row r="13" customFormat="false" ht="15" hidden="false" customHeight="false" outlineLevel="0" collapsed="false">
      <c r="A13" s="48" t="s">
        <v>41</v>
      </c>
      <c r="B13" s="48" t="s">
        <v>42</v>
      </c>
    </row>
    <row r="14" customFormat="false" ht="14.9" hidden="false" customHeight="false" outlineLevel="0" collapsed="false">
      <c r="A14" s="27" t="s">
        <v>43</v>
      </c>
      <c r="B14" s="27" t="s">
        <v>22</v>
      </c>
    </row>
    <row r="15" customFormat="false" ht="15" hidden="false" customHeight="true" outlineLevel="0" collapsed="false">
      <c r="A15" s="48" t="s">
        <v>44</v>
      </c>
      <c r="B15" s="48"/>
    </row>
    <row r="16" customFormat="false" ht="15" hidden="false" customHeight="false" outlineLevel="0" collapsed="false">
      <c r="A16" s="48" t="s">
        <v>45</v>
      </c>
      <c r="B16" s="48" t="s">
        <v>46</v>
      </c>
    </row>
    <row r="17" customFormat="false" ht="14.9" hidden="false" customHeight="false" outlineLevel="0" collapsed="false">
      <c r="A17" s="27" t="s">
        <v>43</v>
      </c>
      <c r="B17" s="27" t="s">
        <v>115</v>
      </c>
    </row>
    <row r="18" customFormat="false" ht="15" hidden="false" customHeight="false" outlineLevel="0" collapsed="false">
      <c r="A18" s="48" t="s">
        <v>116</v>
      </c>
      <c r="B18" s="48" t="s">
        <v>117</v>
      </c>
    </row>
    <row r="19" customFormat="false" ht="15" hidden="false" customHeight="false" outlineLevel="0" collapsed="false">
      <c r="A19" s="27" t="s">
        <v>22</v>
      </c>
      <c r="B19" s="27" t="s">
        <v>19</v>
      </c>
    </row>
    <row r="20" customFormat="false" ht="15" hidden="false" customHeight="true" outlineLevel="0" collapsed="false">
      <c r="A20" s="53" t="s">
        <v>50</v>
      </c>
      <c r="B20" s="53"/>
    </row>
    <row r="21" customFormat="false" ht="14.9" hidden="false" customHeight="false" outlineLevel="0" collapsed="false">
      <c r="A21" s="54" t="s">
        <v>118</v>
      </c>
      <c r="B21" s="27" t="s">
        <v>119</v>
      </c>
    </row>
    <row r="22" customFormat="false" ht="14.9" hidden="false" customHeight="false" outlineLevel="0" collapsed="false">
      <c r="A22" s="55" t="s">
        <v>120</v>
      </c>
      <c r="B22" s="27" t="s">
        <v>121</v>
      </c>
    </row>
    <row r="23" customFormat="false" ht="14.9" hidden="false" customHeight="false" outlineLevel="0" collapsed="false">
      <c r="A23" s="56" t="s">
        <v>122</v>
      </c>
      <c r="B23" s="27" t="s">
        <v>123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5" hidden="false" customHeight="false" outlineLevel="0" collapsed="false">
      <c r="A1" s="45" t="s">
        <v>25</v>
      </c>
      <c r="B1" s="57" t="str">
        <f aca="false">'Objetivos de Medición'!C9</f>
        <v>Índice de Satisfacción</v>
      </c>
    </row>
    <row r="2" customFormat="false" ht="28.5" hidden="false" customHeight="false" outlineLevel="0" collapsed="false">
      <c r="A2" s="58" t="s">
        <v>26</v>
      </c>
      <c r="B2" s="47" t="s">
        <v>124</v>
      </c>
    </row>
    <row r="3" customFormat="false" ht="15" hidden="false" customHeight="false" outlineLevel="0" collapsed="false">
      <c r="A3" s="58" t="s">
        <v>69</v>
      </c>
      <c r="B3" s="47" t="s">
        <v>125</v>
      </c>
    </row>
    <row r="4" customFormat="false" ht="15" hidden="false" customHeight="false" outlineLevel="0" collapsed="false">
      <c r="A4" s="59" t="s">
        <v>30</v>
      </c>
      <c r="B4" s="59"/>
    </row>
    <row r="5" customFormat="false" ht="184.5" hidden="false" customHeight="true" outlineLevel="0" collapsed="false">
      <c r="A5" s="60"/>
      <c r="B5" s="60"/>
    </row>
    <row r="6" customFormat="false" ht="15" hidden="false" customHeight="true" outlineLevel="0" collapsed="false">
      <c r="A6" s="48" t="s">
        <v>31</v>
      </c>
      <c r="B6" s="48"/>
      <c r="Q6" s="0" t="s">
        <v>126</v>
      </c>
      <c r="R6" s="0" t="s">
        <v>127</v>
      </c>
      <c r="S6" s="0" t="s">
        <v>128</v>
      </c>
      <c r="T6" s="0" t="s">
        <v>129</v>
      </c>
      <c r="U6" s="0" t="s">
        <v>130</v>
      </c>
    </row>
    <row r="7" customFormat="false" ht="15" hidden="false" customHeight="false" outlineLevel="0" collapsed="false">
      <c r="A7" s="48" t="s">
        <v>32</v>
      </c>
      <c r="B7" s="48" t="s">
        <v>109</v>
      </c>
      <c r="P7" s="0" t="s">
        <v>131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132</v>
      </c>
      <c r="B8" s="27" t="s">
        <v>133</v>
      </c>
      <c r="P8" s="0" t="s">
        <v>134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39</v>
      </c>
      <c r="B9" s="48"/>
    </row>
    <row r="10" customFormat="false" ht="61.5" hidden="false" customHeight="true" outlineLevel="0" collapsed="false">
      <c r="A10" s="52" t="s">
        <v>135</v>
      </c>
      <c r="B10" s="52"/>
    </row>
    <row r="11" customFormat="false" ht="15" hidden="false" customHeight="false" outlineLevel="0" collapsed="false">
      <c r="A11" s="48" t="s">
        <v>41</v>
      </c>
      <c r="B11" s="48" t="s">
        <v>42</v>
      </c>
    </row>
    <row r="12" customFormat="false" ht="14.9" hidden="false" customHeight="false" outlineLevel="0" collapsed="false">
      <c r="A12" s="27" t="s">
        <v>43</v>
      </c>
      <c r="B12" s="27" t="s">
        <v>22</v>
      </c>
    </row>
    <row r="13" customFormat="false" ht="15" hidden="false" customHeight="true" outlineLevel="0" collapsed="false">
      <c r="A13" s="48" t="s">
        <v>44</v>
      </c>
      <c r="B13" s="48"/>
    </row>
    <row r="14" customFormat="false" ht="15" hidden="false" customHeight="false" outlineLevel="0" collapsed="false">
      <c r="A14" s="48" t="s">
        <v>45</v>
      </c>
      <c r="B14" s="48" t="s">
        <v>46</v>
      </c>
    </row>
    <row r="15" customFormat="false" ht="14.9" hidden="false" customHeight="false" outlineLevel="0" collapsed="false">
      <c r="A15" s="27" t="s">
        <v>43</v>
      </c>
      <c r="B15" s="27" t="s">
        <v>115</v>
      </c>
    </row>
    <row r="16" customFormat="false" ht="15" hidden="false" customHeight="false" outlineLevel="0" collapsed="false">
      <c r="A16" s="48" t="s">
        <v>116</v>
      </c>
      <c r="B16" s="48" t="s">
        <v>117</v>
      </c>
    </row>
    <row r="17" customFormat="false" ht="15" hidden="false" customHeight="false" outlineLevel="0" collapsed="false">
      <c r="A17" s="27" t="s">
        <v>22</v>
      </c>
      <c r="B17" s="27" t="s">
        <v>19</v>
      </c>
    </row>
    <row r="18" customFormat="false" ht="15" hidden="false" customHeight="true" outlineLevel="0" collapsed="false">
      <c r="A18" s="53" t="s">
        <v>50</v>
      </c>
      <c r="B18" s="53"/>
    </row>
    <row r="19" customFormat="false" ht="15" hidden="false" customHeight="true" outlineLevel="0" collapsed="false">
      <c r="A19" s="61" t="s">
        <v>136</v>
      </c>
      <c r="B19" s="61"/>
    </row>
    <row r="20" customFormat="false" ht="14.9" hidden="false" customHeight="false" outlineLevel="0" collapsed="false">
      <c r="A20" s="54" t="s">
        <v>137</v>
      </c>
      <c r="B20" s="27" t="s">
        <v>119</v>
      </c>
    </row>
    <row r="21" customFormat="false" ht="28.35" hidden="false" customHeight="false" outlineLevel="0" collapsed="false">
      <c r="A21" s="55" t="s">
        <v>138</v>
      </c>
      <c r="B21" s="27" t="s">
        <v>139</v>
      </c>
    </row>
    <row r="22" customFormat="false" ht="15" hidden="false" customHeight="false" outlineLevel="0" collapsed="false">
      <c r="A22" s="56" t="s">
        <v>140</v>
      </c>
      <c r="B22" s="27" t="s">
        <v>141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2016-03-03T12:50:49Z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