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<sst xmlns="http://schemas.openxmlformats.org/spreadsheetml/2006/main" count="116" uniqueCount="42">
  <si>
    <t>Versión 1.0</t>
  </si>
  <si>
    <t>&lt;Periodo&gt;</t>
  </si>
  <si>
    <t>Planeado</t>
  </si>
  <si>
    <t>Real </t>
  </si>
  <si>
    <t>Desviación</t>
  </si>
  <si>
    <t>Prospectación</t>
  </si>
  <si>
    <t>Ventas</t>
  </si>
  <si>
    <t>Planeación</t>
  </si>
  <si>
    <t>Compras</t>
  </si>
  <si>
    <t>Implementación</t>
  </si>
  <si>
    <t>Cierre</t>
  </si>
  <si>
    <t>Garantia</t>
  </si>
  <si>
    <t>Soporte</t>
  </si>
  <si>
    <t>Nivel de Apego</t>
  </si>
  <si>
    <t>Procesos</t>
  </si>
  <si>
    <t>&lt;aammdd&gt;</t>
  </si>
  <si>
    <t>Garantía</t>
  </si>
  <si>
    <t>Organizacional</t>
  </si>
  <si>
    <t>Metricas </t>
  </si>
  <si>
    <t>Calidad</t>
  </si>
  <si>
    <t>Cambios</t>
  </si>
  <si>
    <t>Plan de Proyecto</t>
  </si>
  <si>
    <t>Estimación</t>
  </si>
  <si>
    <t>Requerimientos</t>
  </si>
  <si>
    <t>Carta de aceptación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</si>
  <si>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</si>
  <si>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</si>
  <si>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</si>
  <si>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</si>
  <si>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</si>
  <si>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</si>
  <si>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</si>
  <si>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</si>
  <si>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</si>
  <si>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</si>
  <si>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</si>
  <si>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Fecha de revisión</t>
  </si>
  <si>
    <t>Apegó</t>
  </si>
  <si>
    <t>Periodo</t>
  </si>
  <si>
    <t>Oriana</t>
  </si>
  <si>
    <t>Marisol</t>
  </si>
  <si>
    <t>&lt;cliente&gt;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</si>
</sst>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_-\$* #,##0.00_-;&quot;-$&quot;* #,##0.00_-;_-\$* \-??_-;_-@_-"/>
    <numFmt numFmtId="167" formatCode="0.00%"/>
    <numFmt numFmtId="168" formatCode="0.00"/>
    <numFmt numFmtId="169" formatCode="D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>
        <color rgb="FF604A7B"/>
      </right>
      <top style="thin">
        <color rgb="FF604A7B"/>
      </top>
      <bottom style="thin">
        <color rgb="FF604A7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esfuerzo'!$C$20:$C$27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71461588"/>
        <c:axId val="35564031"/>
      </c:barChart>
      <c:catAx>
        <c:axId val="71461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564031"/>
        <c:crosses val="autoZero"/>
        <c:auto val="1"/>
        <c:lblAlgn val="ctr"/>
        <c:lblOffset val="100"/>
      </c:catAx>
      <c:valAx>
        <c:axId val="355640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46158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92933668"/>
        <c:axId val="64074215"/>
      </c:barChart>
      <c:catAx>
        <c:axId val="92933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74215"/>
        <c:crosses val="autoZero"/>
        <c:auto val="1"/>
        <c:lblAlgn val="ctr"/>
        <c:lblOffset val="100"/>
      </c:catAx>
      <c:valAx>
        <c:axId val="64074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93366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"Planeado"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ventas'!$A$15</c:f>
              <c:strCache>
                <c:ptCount val="1"/>
                <c:pt idx="0">
                  <c:v>Periodo</c:v>
                </c:pt>
              </c:strCache>
            </c:strRef>
          </c:cat>
          <c:val>
            <c:numRef>
              <c:f>'Crecimiento anual de ventas'!$B$15</c:f>
              <c:numCache>
                <c:formatCode>General</c:formatCode>
                <c:ptCount val="1"/>
                <c:pt idx="0">
                  <c:v>12345</c:v>
                </c:pt>
              </c:numCache>
            </c:numRef>
          </c:val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ventas'!$A$15</c:f>
              <c:strCache>
                <c:ptCount val="1"/>
                <c:pt idx="0">
                  <c:v>Periodo</c:v>
                </c:pt>
              </c:strCache>
            </c:strRef>
          </c:cat>
          <c:val>
            <c:numRef>
              <c:f>'Crecimiento anual de ventas'!$C$15</c:f>
              <c:numCache>
                <c:formatCode>General</c:formatCode>
                <c:ptCount val="1"/>
                <c:pt idx="0">
                  <c:v>11234</c:v>
                </c:pt>
              </c:numCache>
            </c:numRef>
          </c:val>
        </c:ser>
        <c:gapWidth val="150"/>
        <c:overlap val="0"/>
        <c:axId val="93608875"/>
        <c:axId val="62478635"/>
      </c:barChart>
      <c:catAx>
        <c:axId val="9360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478635"/>
        <c:crosses val="autoZero"/>
        <c:auto val="1"/>
        <c:lblAlgn val="ctr"/>
        <c:lblOffset val="100"/>
      </c:catAx>
      <c:valAx>
        <c:axId val="624786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0887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ventas'!$G$15</c:f>
              <c:numCache>
                <c:formatCode>General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ventas'!$H$15</c:f>
              <c:numCache>
                <c:formatCode>General</c:formatCode>
                <c:ptCount val="1"/>
                <c:pt idx="0">
                  <c:v>11234</c:v>
                </c:pt>
              </c:numCache>
            </c:numRef>
          </c:val>
        </c:ser>
        <c:gapWidth val="150"/>
        <c:overlap val="0"/>
        <c:axId val="70086476"/>
        <c:axId val="84333503"/>
      </c:barChart>
      <c:catAx>
        <c:axId val="700864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333503"/>
        <c:crosses val="autoZero"/>
        <c:auto val="1"/>
        <c:lblAlgn val="ctr"/>
        <c:lblOffset val="100"/>
      </c:catAx>
      <c:valAx>
        <c:axId val="843335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086476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 </c:v>
                </c:pt>
              </c:strCache>
            </c:strRef>
          </c:cat>
          <c:val>
            <c:numRef>
              <c:f>'Crecimiento anual de ventas'!$B$16:$C$16</c:f>
              <c:numCache>
                <c:formatCode>General</c:formatCode>
                <c:ptCount val="2"/>
                <c:pt idx="0">
                  <c:v>6172.5</c:v>
                </c:pt>
                <c:pt idx="1">
                  <c:v>6123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 </c:v>
                </c:pt>
              </c:strCache>
            </c:strRef>
          </c:cat>
          <c:val>
            <c:numRef>
              <c:f>'Crecimiento anual de ventas'!$B$17:$C$17</c:f>
              <c:numCache>
                <c:formatCode>General</c:formatCode>
                <c:ptCount val="2"/>
                <c:pt idx="0">
                  <c:v>6172.5</c:v>
                </c:pt>
                <c:pt idx="1">
                  <c:v>5234</c:v>
                </c:pt>
              </c:numCache>
            </c:numRef>
          </c:val>
        </c:ser>
        <c:gapWidth val="75"/>
        <c:overlap val="-25"/>
        <c:axId val="48836733"/>
        <c:axId val="32784502"/>
      </c:barChart>
      <c:catAx>
        <c:axId val="488367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784502"/>
        <c:crosses val="autoZero"/>
        <c:auto val="1"/>
        <c:lblAlgn val="ctr"/>
        <c:lblOffset val="100"/>
      </c:catAx>
      <c:valAx>
        <c:axId val="327845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883673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&lt;Periodo&gt;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Satisfacción'!$D$4:$D$6</c:f>
              <c:strCache>
                <c:ptCount val="3"/>
                <c:pt idx="0">
                  <c:v>&lt;cliente&gt;</c:v>
                </c:pt>
                <c:pt idx="1">
                  <c:v>&lt;cliente&gt;</c:v>
                </c:pt>
                <c:pt idx="2">
                  <c:v>&lt;cliente&gt;</c:v>
                </c:pt>
              </c:strCache>
            </c:strRef>
          </c:cat>
          <c:val>
            <c:numRef>
              <c:f>'Indice de Satisfacción'!$E$4:$E$6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69387689"/>
        <c:axId val="21080501"/>
      </c:barChart>
      <c:catAx>
        <c:axId val="69387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080501"/>
        <c:crosses val="autoZero"/>
        <c:auto val="1"/>
        <c:lblAlgn val="ctr"/>
        <c:lblOffset val="100"/>
      </c:catAx>
      <c:valAx>
        <c:axId val="2108050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38768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esfuerzo'!$E$20:$E$27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gapWidth val="150"/>
        <c:overlap val="0"/>
        <c:axId val="68832383"/>
        <c:axId val="48398015"/>
      </c:barChart>
      <c:catAx>
        <c:axId val="68832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398015"/>
        <c:crosses val="autoZero"/>
        <c:auto val="1"/>
        <c:lblAlgn val="ctr"/>
        <c:lblOffset val="100"/>
      </c:catAx>
      <c:valAx>
        <c:axId val="4839801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832383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costos'!$C$20:$C$27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14348146"/>
        <c:axId val="50261083"/>
      </c:barChart>
      <c:catAx>
        <c:axId val="143481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261083"/>
        <c:crosses val="autoZero"/>
        <c:auto val="1"/>
        <c:lblAlgn val="ctr"/>
        <c:lblOffset val="100"/>
      </c:catAx>
      <c:valAx>
        <c:axId val="502610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34814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costos'!$E$20:$E$27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gapWidth val="150"/>
        <c:overlap val="0"/>
        <c:axId val="26279862"/>
        <c:axId val="18993064"/>
      </c:barChart>
      <c:catAx>
        <c:axId val="262798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93064"/>
        <c:crosses val="autoZero"/>
        <c:auto val="1"/>
        <c:lblAlgn val="ctr"/>
        <c:lblOffset val="100"/>
      </c:catAx>
      <c:valAx>
        <c:axId val="1899306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27986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Garantía</c:v>
                </c:pt>
              </c:strCache>
            </c:strRef>
          </c:cat>
          <c:val>
            <c:numRef>
              <c:f>'Apego a Procesos'!$G$4:$G$10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50"/>
        <c:overlap val="0"/>
        <c:axId val="88107850"/>
        <c:axId val="72938385"/>
      </c:barChart>
      <c:catAx>
        <c:axId val="881078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938385"/>
        <c:crosses val="autoZero"/>
        <c:auto val="1"/>
        <c:lblAlgn val="ctr"/>
        <c:lblOffset val="100"/>
      </c:catAx>
      <c:valAx>
        <c:axId val="729383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10785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Procesos'!$C$14:$C$16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Procesos'!$G$14:$G$16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24090263"/>
        <c:axId val="43511672"/>
      </c:barChart>
      <c:catAx>
        <c:axId val="24090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511672"/>
        <c:crosses val="autoZero"/>
        <c:auto val="1"/>
        <c:lblAlgn val="ctr"/>
        <c:lblOffset val="100"/>
      </c:catAx>
      <c:valAx>
        <c:axId val="4351167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09026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Productos'!$C$4:$C$7</c:f>
              <c:strCache>
                <c:ptCount val="4"/>
                <c:pt idx="0">
                  <c:v>Plan de Proyecto</c:v>
                </c:pt>
                <c:pt idx="1">
                  <c:v>Estimación</c:v>
                </c:pt>
                <c:pt idx="2">
                  <c:v>Requerimientos</c:v>
                </c:pt>
                <c:pt idx="3">
                  <c:v>Carta de aceptación</c:v>
                </c:pt>
              </c:strCache>
            </c:strRef>
          </c:cat>
          <c:val>
            <c:numRef>
              <c:f>'Apego a Productos'!$G$4:$G$7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50"/>
        <c:overlap val="0"/>
        <c:axId val="73534570"/>
        <c:axId val="2256450"/>
      </c:barChart>
      <c:catAx>
        <c:axId val="735345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56450"/>
        <c:crosses val="autoZero"/>
        <c:auto val="1"/>
        <c:lblAlgn val="ctr"/>
        <c:lblOffset val="100"/>
      </c:catAx>
      <c:valAx>
        <c:axId val="22564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534570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Productos'!$G$11:$G$13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14046882"/>
        <c:axId val="35136664"/>
      </c:barChart>
      <c:catAx>
        <c:axId val="14046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136664"/>
        <c:crosses val="autoZero"/>
        <c:auto val="1"/>
        <c:lblAlgn val="ctr"/>
        <c:lblOffset val="100"/>
      </c:catAx>
      <c:valAx>
        <c:axId val="3513666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04688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5979676"/>
        <c:axId val="77838965"/>
      </c:barChart>
      <c:catAx>
        <c:axId val="59796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838965"/>
        <c:crosses val="autoZero"/>
        <c:auto val="1"/>
        <c:lblAlgn val="ctr"/>
        <c:lblOffset val="100"/>
      </c:catAx>
      <c:valAx>
        <c:axId val="778389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7967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663480</xdr:colOff>
      <xdr:row>1</xdr:row>
      <xdr:rowOff>20160</xdr:rowOff>
    </xdr:from>
    <xdr:to>
      <xdr:col>9</xdr:col>
      <xdr:colOff>381240</xdr:colOff>
      <xdr:row>15</xdr:row>
      <xdr:rowOff>97920</xdr:rowOff>
    </xdr:to>
    <xdr:graphicFrame>
      <xdr:nvGraphicFramePr>
        <xdr:cNvPr id="0" name="2 Gráfico"/>
        <xdr:cNvGraphicFramePr/>
      </xdr:nvGraphicFramePr>
      <xdr:xfrm>
        <a:off x="866520" y="210600"/>
        <a:ext cx="8989920" cy="27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253080</xdr:colOff>
      <xdr:row>16</xdr:row>
      <xdr:rowOff>159840</xdr:rowOff>
    </xdr:from>
    <xdr:to>
      <xdr:col>14</xdr:col>
      <xdr:colOff>497880</xdr:colOff>
      <xdr:row>31</xdr:row>
      <xdr:rowOff>267120</xdr:rowOff>
    </xdr:to>
    <xdr:graphicFrame>
      <xdr:nvGraphicFramePr>
        <xdr:cNvPr id="1" name="4 Gráfico"/>
        <xdr:cNvGraphicFramePr/>
      </xdr:nvGraphicFramePr>
      <xdr:xfrm>
        <a:off x="6946920" y="3207600"/>
        <a:ext cx="7852320" cy="300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73080</xdr:colOff>
      <xdr:row>1</xdr:row>
      <xdr:rowOff>20160</xdr:rowOff>
    </xdr:from>
    <xdr:to>
      <xdr:col>5</xdr:col>
      <xdr:colOff>167760</xdr:colOff>
      <xdr:row>15</xdr:row>
      <xdr:rowOff>171720</xdr:rowOff>
    </xdr:to>
    <xdr:graphicFrame>
      <xdr:nvGraphicFramePr>
        <xdr:cNvPr id="2" name="1 Gráfico"/>
        <xdr:cNvGraphicFramePr/>
      </xdr:nvGraphicFramePr>
      <xdr:xfrm>
        <a:off x="276120" y="210600"/>
        <a:ext cx="5988600" cy="281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263520</xdr:colOff>
      <xdr:row>1</xdr:row>
      <xdr:rowOff>1080</xdr:rowOff>
    </xdr:from>
    <xdr:to>
      <xdr:col>11</xdr:col>
      <xdr:colOff>415080</xdr:colOff>
      <xdr:row>15</xdr:row>
      <xdr:rowOff>133560</xdr:rowOff>
    </xdr:to>
    <xdr:graphicFrame>
      <xdr:nvGraphicFramePr>
        <xdr:cNvPr id="3" name="2 Gráfico"/>
        <xdr:cNvGraphicFramePr/>
      </xdr:nvGraphicFramePr>
      <xdr:xfrm>
        <a:off x="6360480" y="191520"/>
        <a:ext cx="6031800" cy="27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282600</xdr:colOff>
      <xdr:row>16</xdr:row>
      <xdr:rowOff>115200</xdr:rowOff>
    </xdr:from>
    <xdr:to>
      <xdr:col>8</xdr:col>
      <xdr:colOff>1129680</xdr:colOff>
      <xdr:row>31</xdr:row>
      <xdr:rowOff>38160</xdr:rowOff>
    </xdr:to>
    <xdr:graphicFrame>
      <xdr:nvGraphicFramePr>
        <xdr:cNvPr id="4" name="4 Gráfico"/>
        <xdr:cNvGraphicFramePr/>
      </xdr:nvGraphicFramePr>
      <xdr:xfrm>
        <a:off x="282600" y="3162960"/>
        <a:ext cx="943200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1225440</xdr:colOff>
      <xdr:row>16</xdr:row>
      <xdr:rowOff>86760</xdr:rowOff>
    </xdr:from>
    <xdr:to>
      <xdr:col>12</xdr:col>
      <xdr:colOff>91080</xdr:colOff>
      <xdr:row>30</xdr:row>
      <xdr:rowOff>190800</xdr:rowOff>
    </xdr:to>
    <xdr:graphicFrame>
      <xdr:nvGraphicFramePr>
        <xdr:cNvPr id="5" name="6 Gráfico"/>
        <xdr:cNvGraphicFramePr/>
      </xdr:nvGraphicFramePr>
      <xdr:xfrm>
        <a:off x="9810360" y="3134520"/>
        <a:ext cx="6307920" cy="28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282600</xdr:colOff>
      <xdr:row>13</xdr:row>
      <xdr:rowOff>29520</xdr:rowOff>
    </xdr:from>
    <xdr:to>
      <xdr:col>6</xdr:col>
      <xdr:colOff>186480</xdr:colOff>
      <xdr:row>28</xdr:row>
      <xdr:rowOff>28800</xdr:rowOff>
    </xdr:to>
    <xdr:graphicFrame>
      <xdr:nvGraphicFramePr>
        <xdr:cNvPr id="6" name="1 Gráfico"/>
        <xdr:cNvGraphicFramePr/>
      </xdr:nvGraphicFramePr>
      <xdr:xfrm>
        <a:off x="282600" y="2496240"/>
        <a:ext cx="664812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330120</xdr:colOff>
      <xdr:row>12</xdr:row>
      <xdr:rowOff>153360</xdr:rowOff>
    </xdr:from>
    <xdr:to>
      <xdr:col>13</xdr:col>
      <xdr:colOff>291240</xdr:colOff>
      <xdr:row>27</xdr:row>
      <xdr:rowOff>152640</xdr:rowOff>
    </xdr:to>
    <xdr:graphicFrame>
      <xdr:nvGraphicFramePr>
        <xdr:cNvPr id="7" name="4 Gráfico"/>
        <xdr:cNvGraphicFramePr/>
      </xdr:nvGraphicFramePr>
      <xdr:xfrm>
        <a:off x="8801640" y="2429640"/>
        <a:ext cx="65016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</xdr:row>
      <xdr:rowOff>29520</xdr:rowOff>
    </xdr:from>
    <xdr:to>
      <xdr:col>5</xdr:col>
      <xdr:colOff>510480</xdr:colOff>
      <xdr:row>22</xdr:row>
      <xdr:rowOff>28800</xdr:rowOff>
    </xdr:to>
    <xdr:graphicFrame>
      <xdr:nvGraphicFramePr>
        <xdr:cNvPr id="8" name="1 Gráfico"/>
        <xdr:cNvGraphicFramePr/>
      </xdr:nvGraphicFramePr>
      <xdr:xfrm>
        <a:off x="358560" y="1362960"/>
        <a:ext cx="57913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275040</xdr:colOff>
      <xdr:row>7</xdr:row>
      <xdr:rowOff>60120</xdr:rowOff>
    </xdr:from>
    <xdr:to>
      <xdr:col>5</xdr:col>
      <xdr:colOff>495360</xdr:colOff>
      <xdr:row>22</xdr:row>
      <xdr:rowOff>59400</xdr:rowOff>
    </xdr:to>
    <xdr:graphicFrame>
      <xdr:nvGraphicFramePr>
        <xdr:cNvPr id="9" name="1 Gráfico"/>
        <xdr:cNvGraphicFramePr/>
      </xdr:nvGraphicFramePr>
      <xdr:xfrm>
        <a:off x="275040" y="1393560"/>
        <a:ext cx="58597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58320</xdr:rowOff>
    </xdr:from>
    <xdr:to>
      <xdr:col>4</xdr:col>
      <xdr:colOff>786600</xdr:colOff>
      <xdr:row>12</xdr:row>
      <xdr:rowOff>172080</xdr:rowOff>
    </xdr:to>
    <xdr:graphicFrame>
      <xdr:nvGraphicFramePr>
        <xdr:cNvPr id="10" name="1 Gráfico"/>
        <xdr:cNvGraphicFramePr/>
      </xdr:nvGraphicFramePr>
      <xdr:xfrm>
        <a:off x="54000" y="58320"/>
        <a:ext cx="6060600" cy="23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63360</xdr:colOff>
      <xdr:row>15</xdr:row>
      <xdr:rowOff>144000</xdr:rowOff>
    </xdr:from>
    <xdr:to>
      <xdr:col>10</xdr:col>
      <xdr:colOff>776880</xdr:colOff>
      <xdr:row>30</xdr:row>
      <xdr:rowOff>29160</xdr:rowOff>
    </xdr:to>
    <xdr:graphicFrame>
      <xdr:nvGraphicFramePr>
        <xdr:cNvPr id="11" name="2 Gráfico"/>
        <xdr:cNvGraphicFramePr/>
      </xdr:nvGraphicFramePr>
      <xdr:xfrm>
        <a:off x="8157600" y="3153600"/>
        <a:ext cx="5778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1054080</xdr:colOff>
      <xdr:row>0</xdr:row>
      <xdr:rowOff>67680</xdr:rowOff>
    </xdr:from>
    <xdr:to>
      <xdr:col>11</xdr:col>
      <xdr:colOff>567720</xdr:colOff>
      <xdr:row>11</xdr:row>
      <xdr:rowOff>57600</xdr:rowOff>
    </xdr:to>
    <xdr:graphicFrame>
      <xdr:nvGraphicFramePr>
        <xdr:cNvPr id="12" name="8 Gráfico"/>
        <xdr:cNvGraphicFramePr/>
      </xdr:nvGraphicFramePr>
      <xdr:xfrm>
        <a:off x="9148320" y="67680"/>
        <a:ext cx="5514840" cy="208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107280</xdr:colOff>
      <xdr:row>7</xdr:row>
      <xdr:rowOff>100080</xdr:rowOff>
    </xdr:from>
    <xdr:to>
      <xdr:col>7</xdr:col>
      <xdr:colOff>716040</xdr:colOff>
      <xdr:row>22</xdr:row>
      <xdr:rowOff>99360</xdr:rowOff>
    </xdr:to>
    <xdr:graphicFrame>
      <xdr:nvGraphicFramePr>
        <xdr:cNvPr id="13" name="1 Gráfico"/>
        <xdr:cNvGraphicFramePr/>
      </xdr:nvGraphicFramePr>
      <xdr:xfrm>
        <a:off x="729360" y="1433520"/>
        <a:ext cx="575244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>
      <c r="B17" s="1" t="s">
        <v>0</v>
      </c>
    </row>
    <row r="18" s="1" customFormat="true" ht="14.45" hidden="false" customHeight="true" outlineLevel="0" collapsed="false"/>
    <row r="19" s="1" customFormat="true" ht="18.75" hidden="false" customHeight="true" outlineLevel="0" collapsed="false">
      <c r="B19" s="2" t="s">
        <v>1</v>
      </c>
      <c r="C19" s="3" t="s">
        <v>2</v>
      </c>
      <c r="D19" s="3" t="s">
        <v>3</v>
      </c>
      <c r="E19" s="3" t="s">
        <v>4</v>
      </c>
    </row>
    <row r="20" customFormat="false" ht="15" hidden="false" customHeight="false" outlineLevel="0" collapsed="false">
      <c r="A20" s="1"/>
      <c r="B20" s="4" t="s">
        <v>5</v>
      </c>
      <c r="C20" s="5" t="n">
        <v>0</v>
      </c>
      <c r="D20" s="5" t="n">
        <v>0</v>
      </c>
      <c r="E20" s="6" t="e">
        <f aca="false">(C20-D20)/C20</f>
        <v>#DIV/0!</v>
      </c>
    </row>
    <row r="21" customFormat="false" ht="15" hidden="false" customHeight="false" outlineLevel="0" collapsed="false">
      <c r="A21" s="1"/>
      <c r="B21" s="4" t="s">
        <v>6</v>
      </c>
      <c r="C21" s="5" t="n">
        <v>0</v>
      </c>
      <c r="D21" s="5" t="n">
        <v>0</v>
      </c>
      <c r="E21" s="6" t="e">
        <f aca="false">(C21-D21)/C21</f>
        <v>#DIV/0!</v>
      </c>
    </row>
    <row r="22" customFormat="false" ht="15" hidden="false" customHeight="false" outlineLevel="0" collapsed="false">
      <c r="A22" s="1"/>
      <c r="B22" s="7" t="s">
        <v>7</v>
      </c>
      <c r="C22" s="8" t="n">
        <v>0</v>
      </c>
      <c r="D22" s="8" t="n">
        <v>0</v>
      </c>
      <c r="E22" s="9" t="e">
        <f aca="false">(C22-D22)/C22</f>
        <v>#DIV/0!</v>
      </c>
    </row>
    <row r="23" customFormat="false" ht="15" hidden="false" customHeight="false" outlineLevel="0" collapsed="false">
      <c r="A23" s="1"/>
      <c r="B23" s="7" t="s">
        <v>8</v>
      </c>
      <c r="C23" s="8" t="n">
        <v>0</v>
      </c>
      <c r="D23" s="8" t="n">
        <v>0</v>
      </c>
      <c r="E23" s="9" t="e">
        <f aca="false">(C23-D23)/C23</f>
        <v>#DIV/0!</v>
      </c>
    </row>
    <row r="24" customFormat="false" ht="15" hidden="false" customHeight="false" outlineLevel="0" collapsed="false">
      <c r="A24" s="1"/>
      <c r="B24" s="7" t="s">
        <v>9</v>
      </c>
      <c r="C24" s="8" t="n">
        <v>0</v>
      </c>
      <c r="D24" s="8" t="n">
        <v>0</v>
      </c>
      <c r="E24" s="9" t="e">
        <f aca="false">(C24-D24)/C24</f>
        <v>#DIV/0!</v>
      </c>
    </row>
    <row r="25" customFormat="false" ht="15" hidden="false" customHeight="false" outlineLevel="0" collapsed="false">
      <c r="A25" s="1"/>
      <c r="B25" s="7" t="s">
        <v>10</v>
      </c>
      <c r="C25" s="8" t="n">
        <v>0</v>
      </c>
      <c r="D25" s="8" t="n">
        <v>0</v>
      </c>
      <c r="E25" s="9" t="e">
        <f aca="false">(C25-D25)/C25</f>
        <v>#DIV/0!</v>
      </c>
    </row>
    <row r="26" customFormat="false" ht="15" hidden="false" customHeight="false" outlineLevel="0" collapsed="false">
      <c r="A26" s="1"/>
      <c r="B26" s="7" t="s">
        <v>11</v>
      </c>
      <c r="C26" s="8" t="n">
        <v>0</v>
      </c>
      <c r="D26" s="8" t="n">
        <v>0</v>
      </c>
      <c r="E26" s="9" t="e">
        <f aca="false">(C26-D26)/C26</f>
        <v>#DIV/0!</v>
      </c>
    </row>
    <row r="27" customFormat="false" ht="15" hidden="false" customHeight="false" outlineLevel="0" collapsed="false">
      <c r="A27" s="1"/>
      <c r="B27" s="7" t="s">
        <v>12</v>
      </c>
      <c r="C27" s="8" t="n">
        <v>0</v>
      </c>
      <c r="D27" s="8" t="n">
        <v>0</v>
      </c>
      <c r="E27" s="9" t="e">
        <f aca="false">(C27-D27)/C27</f>
        <v>#DIV/0!</v>
      </c>
    </row>
    <row r="28" customFormat="false" ht="15" hidden="false" customHeight="false" outlineLevel="0" collapsed="false">
      <c r="A28" s="1"/>
    </row>
    <row r="29" customFormat="false" ht="15" hidden="false" customHeight="false" outlineLevel="0" collapsed="false">
      <c r="A29" s="1"/>
    </row>
    <row r="32" customFormat="false" ht="32.25" hidden="false" customHeight="true" outlineLevel="0" collapsed="false"/>
    <row r="33" customFormat="false" ht="18.75" hidden="false" customHeight="true" outlineLevel="0" collapsed="false"/>
    <row r="34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s="1" customFormat="true" ht="15" hidden="false" customHeight="false" outlineLevel="0" collapsed="false"/>
    <row r="6" s="1" customFormat="true" ht="15" hidden="false" customHeight="false" outlineLevel="0" collapsed="false"/>
    <row r="7" s="1" customFormat="true" ht="15" hidden="false" customHeight="false" outlineLevel="0" collapsed="false"/>
    <row r="8" s="1" customFormat="true" ht="15" hidden="false" customHeight="false" outlineLevel="0" collapsed="false"/>
    <row r="9" s="1" customFormat="true" ht="15" hidden="false" customHeight="false" outlineLevel="0" collapsed="false"/>
    <row r="10" s="1" customFormat="true" ht="15" hidden="false" customHeight="false" outlineLevel="0" collapsed="false"/>
    <row r="11" s="1" customFormat="true" ht="15" hidden="false" customHeight="false" outlineLevel="0" collapsed="false"/>
    <row r="12" s="1" customFormat="true" ht="15" hidden="false" customHeight="false" outlineLevel="0" collapsed="false"/>
    <row r="13" s="1" customFormat="true" ht="15" hidden="false" customHeight="false" outlineLevel="0" collapsed="false"/>
    <row r="14" s="1" customFormat="true" ht="15" hidden="false" customHeight="false" outlineLevel="0" collapsed="false"/>
    <row r="15" s="1" customFormat="true" ht="15" hidden="false" customHeight="false" outlineLevel="0" collapsed="false"/>
    <row r="16" s="1" customFormat="true" ht="15" hidden="false" customHeight="false" outlineLevel="0" collapsed="false"/>
    <row r="17" s="1" customFormat="true" ht="15" hidden="false" customHeight="false" outlineLevel="0" collapsed="false"/>
    <row r="18" s="1" customFormat="true" ht="8.25" hidden="false" customHeight="true" outlineLevel="0" collapsed="false"/>
    <row r="19" customFormat="false" ht="17.25" hidden="false" customHeight="true" outlineLevel="0" collapsed="false">
      <c r="A19" s="1"/>
      <c r="B19" s="10" t="s">
        <v>1</v>
      </c>
      <c r="C19" s="11" t="s">
        <v>2</v>
      </c>
      <c r="D19" s="11" t="s">
        <v>3</v>
      </c>
      <c r="E19" s="11" t="s">
        <v>4</v>
      </c>
    </row>
    <row r="20" customFormat="false" ht="15" hidden="false" customHeight="false" outlineLevel="0" collapsed="false">
      <c r="A20" s="1"/>
      <c r="B20" s="4" t="s">
        <v>5</v>
      </c>
      <c r="C20" s="12" t="n">
        <v>0</v>
      </c>
      <c r="D20" s="12" t="n">
        <v>0</v>
      </c>
      <c r="E20" s="13" t="e">
        <f aca="false">(C20-D20)/C20</f>
        <v>#DIV/0!</v>
      </c>
    </row>
    <row r="21" customFormat="false" ht="15" hidden="false" customHeight="false" outlineLevel="0" collapsed="false">
      <c r="A21" s="1"/>
      <c r="B21" s="4" t="s">
        <v>6</v>
      </c>
      <c r="C21" s="12" t="n">
        <v>0</v>
      </c>
      <c r="D21" s="12" t="n">
        <v>0</v>
      </c>
      <c r="E21" s="14" t="e">
        <f aca="false">(C21-D21)/C21</f>
        <v>#DIV/0!</v>
      </c>
    </row>
    <row r="22" customFormat="false" ht="15" hidden="false" customHeight="false" outlineLevel="0" collapsed="false">
      <c r="A22" s="1"/>
      <c r="B22" s="7" t="s">
        <v>7</v>
      </c>
      <c r="C22" s="12" t="n">
        <v>0</v>
      </c>
      <c r="D22" s="12" t="n">
        <v>0</v>
      </c>
      <c r="E22" s="13" t="e">
        <f aca="false">(C22-D22)/C22</f>
        <v>#DIV/0!</v>
      </c>
    </row>
    <row r="23" customFormat="false" ht="15" hidden="false" customHeight="false" outlineLevel="0" collapsed="false">
      <c r="A23" s="1"/>
      <c r="B23" s="7" t="s">
        <v>8</v>
      </c>
      <c r="C23" s="12" t="n">
        <v>0</v>
      </c>
      <c r="D23" s="12" t="n">
        <v>0</v>
      </c>
      <c r="E23" s="14" t="e">
        <f aca="false">(C23-D23)/C23</f>
        <v>#DIV/0!</v>
      </c>
    </row>
    <row r="24" customFormat="false" ht="15" hidden="false" customHeight="false" outlineLevel="0" collapsed="false">
      <c r="A24" s="1"/>
      <c r="B24" s="7" t="s">
        <v>9</v>
      </c>
      <c r="C24" s="12" t="n">
        <v>0</v>
      </c>
      <c r="D24" s="12" t="n">
        <v>0</v>
      </c>
      <c r="E24" s="13" t="e">
        <f aca="false">(C24-D24)/C24</f>
        <v>#DIV/0!</v>
      </c>
    </row>
    <row r="25" customFormat="false" ht="15" hidden="false" customHeight="false" outlineLevel="0" collapsed="false">
      <c r="A25" s="1"/>
      <c r="B25" s="7" t="s">
        <v>10</v>
      </c>
      <c r="C25" s="12" t="n">
        <v>0</v>
      </c>
      <c r="D25" s="12" t="n">
        <v>0</v>
      </c>
      <c r="E25" s="14" t="e">
        <f aca="false">(C25-D25)/C25</f>
        <v>#DIV/0!</v>
      </c>
    </row>
    <row r="26" customFormat="false" ht="15" hidden="false" customHeight="false" outlineLevel="0" collapsed="false">
      <c r="A26" s="1"/>
      <c r="B26" s="7" t="s">
        <v>11</v>
      </c>
      <c r="C26" s="12" t="n">
        <v>0</v>
      </c>
      <c r="D26" s="12" t="n">
        <v>0</v>
      </c>
      <c r="E26" s="13" t="e">
        <f aca="false">(C26-D26)/C26</f>
        <v>#DIV/0!</v>
      </c>
    </row>
    <row r="27" customFormat="false" ht="15" hidden="false" customHeight="false" outlineLevel="0" collapsed="false">
      <c r="A27" s="1"/>
      <c r="B27" s="7" t="s">
        <v>12</v>
      </c>
      <c r="C27" s="12" t="n">
        <v>0</v>
      </c>
      <c r="D27" s="12" t="n">
        <v>0</v>
      </c>
      <c r="E27" s="14" t="e">
        <f aca="false">(C27-D27)/C27</f>
        <v>#DIV/0!</v>
      </c>
    </row>
    <row r="28" customFormat="false" ht="15" hidden="false" customHeight="false" outlineLevel="0" collapsed="false">
      <c r="A28" s="1"/>
    </row>
    <row r="29" customFormat="false" ht="32.25" hidden="false" customHeight="true" outlineLevel="0" collapsed="false"/>
    <row r="30" customFormat="false" ht="18.75" hidden="false" customHeight="true" outlineLevel="0" collapsed="false"/>
    <row r="31" customFormat="false" ht="18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9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5" width="13.4251012145749"/>
    <col collapsed="false" hidden="false" max="5" min="5" style="0" width="13.4251012145749"/>
    <col collapsed="false" hidden="false" max="6" min="6" style="0" width="13.7125506072874"/>
    <col collapsed="false" hidden="false" max="7" min="7" style="0" width="23.2793522267206"/>
    <col collapsed="false" hidden="false" max="8" min="8" style="0" width="5.1417004048583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D2" s="16" t="s">
        <v>1</v>
      </c>
      <c r="E2" s="16" t="s">
        <v>1</v>
      </c>
      <c r="F2" s="16" t="s">
        <v>1</v>
      </c>
      <c r="G2" s="16" t="s">
        <v>13</v>
      </c>
    </row>
    <row r="3" customFormat="false" ht="15" hidden="false" customHeight="false" outlineLevel="0" collapsed="false">
      <c r="B3" s="17"/>
      <c r="C3" s="18" t="s">
        <v>14</v>
      </c>
      <c r="D3" s="19" t="s">
        <v>15</v>
      </c>
      <c r="E3" s="20" t="s">
        <v>15</v>
      </c>
      <c r="F3" s="20" t="s">
        <v>15</v>
      </c>
      <c r="G3" s="21"/>
    </row>
    <row r="4" customFormat="false" ht="15" hidden="false" customHeight="false" outlineLevel="0" collapsed="false">
      <c r="B4" s="20" t="n">
        <v>1</v>
      </c>
      <c r="C4" s="18" t="s">
        <v>5</v>
      </c>
      <c r="D4" s="22"/>
      <c r="E4" s="22"/>
      <c r="F4" s="22"/>
      <c r="G4" s="23" t="e">
        <f aca="false">AVERAGE(D4:F4)</f>
        <v>#DIV/0!</v>
      </c>
    </row>
    <row r="5" customFormat="false" ht="15" hidden="false" customHeight="false" outlineLevel="0" collapsed="false">
      <c r="B5" s="20" t="n">
        <v>2</v>
      </c>
      <c r="C5" s="18" t="s">
        <v>6</v>
      </c>
      <c r="D5" s="22"/>
      <c r="E5" s="22"/>
      <c r="F5" s="22"/>
      <c r="G5" s="23" t="e">
        <f aca="false">AVERAGE(D5:F5)</f>
        <v>#DIV/0!</v>
      </c>
    </row>
    <row r="6" customFormat="false" ht="15" hidden="false" customHeight="false" outlineLevel="0" collapsed="false">
      <c r="B6" s="20" t="n">
        <v>3</v>
      </c>
      <c r="C6" s="18" t="s">
        <v>7</v>
      </c>
      <c r="D6" s="22"/>
      <c r="E6" s="22"/>
      <c r="F6" s="22"/>
      <c r="G6" s="23" t="e">
        <f aca="false">AVERAGE(D6:F6)</f>
        <v>#DIV/0!</v>
      </c>
    </row>
    <row r="7" customFormat="false" ht="15" hidden="false" customHeight="false" outlineLevel="0" collapsed="false">
      <c r="B7" s="20" t="n">
        <v>4</v>
      </c>
      <c r="C7" s="18" t="s">
        <v>8</v>
      </c>
      <c r="D7" s="22"/>
      <c r="E7" s="22"/>
      <c r="F7" s="22"/>
      <c r="G7" s="23" t="e">
        <f aca="false">AVERAGE(D7:F7)</f>
        <v>#DIV/0!</v>
      </c>
    </row>
    <row r="8" customFormat="false" ht="15" hidden="false" customHeight="false" outlineLevel="0" collapsed="false">
      <c r="B8" s="20" t="n">
        <v>5</v>
      </c>
      <c r="C8" s="18" t="s">
        <v>9</v>
      </c>
      <c r="D8" s="22"/>
      <c r="E8" s="22"/>
      <c r="F8" s="22"/>
      <c r="G8" s="23" t="e">
        <f aca="false">AVERAGE(D8:F8)</f>
        <v>#DIV/0!</v>
      </c>
    </row>
    <row r="9" customFormat="false" ht="15" hidden="false" customHeight="false" outlineLevel="0" collapsed="false">
      <c r="B9" s="20" t="n">
        <v>6</v>
      </c>
      <c r="C9" s="18" t="s">
        <v>10</v>
      </c>
      <c r="D9" s="22"/>
      <c r="E9" s="22"/>
      <c r="F9" s="22"/>
      <c r="G9" s="23" t="e">
        <f aca="false">AVERAGE(D9:F9)</f>
        <v>#DIV/0!</v>
      </c>
    </row>
    <row r="10" customFormat="false" ht="15" hidden="false" customHeight="false" outlineLevel="0" collapsed="false">
      <c r="B10" s="20" t="n">
        <v>7</v>
      </c>
      <c r="C10" s="18" t="s">
        <v>16</v>
      </c>
      <c r="D10" s="22"/>
      <c r="E10" s="22"/>
      <c r="F10" s="22"/>
      <c r="G10" s="23" t="e">
        <f aca="false">AVERAGE(D10:F10)</f>
        <v>#DIV/0!</v>
      </c>
    </row>
    <row r="11" customFormat="false" ht="15" hidden="false" customHeight="false" outlineLevel="0" collapsed="false">
      <c r="D11" s="24"/>
      <c r="O11" s="25"/>
    </row>
    <row r="12" customFormat="false" ht="15" hidden="false" customHeight="false" outlineLevel="0" collapsed="false">
      <c r="C12" s="16" t="s">
        <v>17</v>
      </c>
      <c r="D12" s="16" t="s">
        <v>1</v>
      </c>
      <c r="E12" s="16" t="s">
        <v>1</v>
      </c>
      <c r="F12" s="16" t="s">
        <v>1</v>
      </c>
      <c r="G12" s="16" t="s">
        <v>13</v>
      </c>
      <c r="O12" s="25"/>
    </row>
    <row r="13" customFormat="false" ht="15" hidden="false" customHeight="false" outlineLevel="0" collapsed="false">
      <c r="B13" s="18"/>
      <c r="C13" s="18"/>
      <c r="D13" s="19" t="s">
        <v>15</v>
      </c>
      <c r="E13" s="20" t="s">
        <v>15</v>
      </c>
      <c r="F13" s="20" t="s">
        <v>15</v>
      </c>
      <c r="G13" s="26"/>
      <c r="O13" s="25"/>
    </row>
    <row r="14" customFormat="false" ht="15" hidden="false" customHeight="false" outlineLevel="0" collapsed="false">
      <c r="B14" s="20" t="n">
        <v>1</v>
      </c>
      <c r="C14" s="18" t="s">
        <v>18</v>
      </c>
      <c r="D14" s="27"/>
      <c r="E14" s="27"/>
      <c r="F14" s="27"/>
      <c r="G14" s="23" t="e">
        <f aca="false">AVERAGE(D14:F14)</f>
        <v>#DIV/0!</v>
      </c>
    </row>
    <row r="15" customFormat="false" ht="15" hidden="false" customHeight="false" outlineLevel="0" collapsed="false">
      <c r="B15" s="20" t="n">
        <v>2</v>
      </c>
      <c r="C15" s="18" t="s">
        <v>19</v>
      </c>
      <c r="D15" s="27"/>
      <c r="E15" s="27"/>
      <c r="F15" s="27"/>
      <c r="G15" s="23" t="e">
        <f aca="false">AVERAGE(D15:F15)</f>
        <v>#DIV/0!</v>
      </c>
    </row>
    <row r="16" customFormat="false" ht="15" hidden="false" customHeight="false" outlineLevel="0" collapsed="false">
      <c r="B16" s="20" t="n">
        <v>3</v>
      </c>
      <c r="C16" s="18" t="s">
        <v>20</v>
      </c>
      <c r="D16" s="27"/>
      <c r="E16" s="27"/>
      <c r="F16" s="27"/>
      <c r="G16" s="23" t="e">
        <f aca="false">AVERAGE(D16:F16)</f>
        <v>#DIV/0!</v>
      </c>
    </row>
    <row r="29" customFormat="false" ht="21" hidden="false" customHeight="true" outlineLevel="0" collapsed="false"/>
  </sheetData>
  <conditionalFormatting sqref="D12:E12">
    <cfRule type="cellIs" priority="2" operator="notEqual" aboveAverage="0" equalAverage="0" bottom="0" percent="0" rank="0" text="" dxfId="1">
      <formula>INDIRECT("Dummy_for_Comparison1!"&amp;ADDRESS(ROW(),COLUMN()))</formula>
    </cfRule>
  </conditionalFormatting>
  <conditionalFormatting sqref="C12">
    <cfRule type="cellIs" priority="3" operator="notEqual" aboveAverage="0" equalAverage="0" bottom="0" percent="0" rank="0" text="" dxfId="0">
      <formula>INDIRECT("Dummy_for_Comparison1!"&amp;ADDRESS(ROW(),COLUMN()))</formula>
    </cfRule>
  </conditionalFormatting>
  <conditionalFormatting sqref="G12">
    <cfRule type="cellIs" priority="4" operator="notEqual" aboveAverage="0" equalAverage="0" bottom="0" percent="0" rank="0" text="" dxfId="1">
      <formula>INDIRECT("Dummy_for_Comparison1!"&amp;ADDRESS(ROW(),COLUMN()))</formula>
    </cfRule>
  </conditionalFormatting>
  <conditionalFormatting sqref="F12">
    <cfRule type="cellIs" priority="5" operator="notEqual" aboveAverage="0" equalAverage="0" bottom="0" percent="0" rank="0" text="" dxfId="2">
      <formula>INDIRECT("Dummy_for_Comparison1!"&amp;ADDRESS(ROW(),COLUMN()))</formula>
    </cfRule>
  </conditionalFormatting>
  <conditionalFormatting sqref="D14:F16">
    <cfRule type="cellIs" priority="6" operator="notEqual" aboveAverage="0" equalAverage="0" bottom="0" percent="0" rank="0" text="" dxfId="3">
      <formula>INDIRECT("Dummy_for_Comparison1!"&amp;ADDRESS(ROW(),COLUMN()))</formula>
    </cfRule>
  </conditionalFormatting>
  <conditionalFormatting sqref="B13:C16">
    <cfRule type="cellIs" priority="7" operator="notEqual" aboveAverage="0" equalAverage="0" bottom="0" percent="0" rank="0" text="" dxfId="4">
      <formula>INDIRECT("Dummy_for_Comparison1!"&amp;ADDRESS(ROW(),COLUMN()))</formula>
    </cfRule>
  </conditionalFormatting>
  <conditionalFormatting sqref="E3:F3">
    <cfRule type="cellIs" priority="8" operator="notEqual" aboveAverage="0" equalAverage="0" bottom="0" percent="0" rank="0" text="" dxfId="5">
      <formula>INDIRECT("Dummy_for_Comparison1!"&amp;ADDRESS(ROW(),COLUMN()))</formula>
    </cfRule>
  </conditionalFormatting>
  <conditionalFormatting sqref="E13:F13">
    <cfRule type="cellIs" priority="9" operator="notEqual" aboveAverage="0" equalAverage="0" bottom="0" percent="0" rank="0" text="" dxfId="6">
      <formula>INDIRECT("Dummy_for_Comparison1!"&amp;ADDRESS(ROW(),COLUMN()))</formula>
    </cfRule>
  </conditionalFormatting>
  <conditionalFormatting sqref="D3">
    <cfRule type="cellIs" priority="10" operator="notEqual" aboveAverage="0" equalAverage="0" bottom="0" percent="0" rank="0" text="" dxfId="7">
      <formula>INDIRECT("Dummy_for_Comparison1!"&amp;ADDRESS(ROW(),COLUMN()))</formula>
    </cfRule>
  </conditionalFormatting>
  <conditionalFormatting sqref="D13">
    <cfRule type="cellIs" priority="11" operator="notEqual" aboveAverage="0" equalAverage="0" bottom="0" percent="0" rank="0" text="" dxfId="8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5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6" t="s">
        <v>1</v>
      </c>
      <c r="E2" s="16" t="s">
        <v>1</v>
      </c>
      <c r="F2" s="16" t="s">
        <v>1</v>
      </c>
      <c r="G2" s="16" t="s">
        <v>13</v>
      </c>
      <c r="H2" s="28"/>
      <c r="I2" s="28"/>
    </row>
    <row r="3" customFormat="false" ht="15" hidden="false" customHeight="false" outlineLevel="0" collapsed="false">
      <c r="B3" s="18"/>
      <c r="C3" s="18" t="s">
        <v>14</v>
      </c>
      <c r="D3" s="19" t="s">
        <v>15</v>
      </c>
      <c r="E3" s="18" t="s">
        <v>15</v>
      </c>
      <c r="F3" s="18" t="s">
        <v>15</v>
      </c>
      <c r="G3" s="21"/>
      <c r="H3" s="28"/>
      <c r="I3" s="28"/>
    </row>
    <row r="4" customFormat="false" ht="15" hidden="false" customHeight="false" outlineLevel="0" collapsed="false">
      <c r="B4" s="18" t="n">
        <v>1</v>
      </c>
      <c r="C4" s="18" t="s">
        <v>21</v>
      </c>
      <c r="D4" s="27"/>
      <c r="E4" s="27"/>
      <c r="F4" s="27"/>
      <c r="G4" s="23" t="e">
        <f aca="false">AVERAGE(D4:F4)</f>
        <v>#DIV/0!</v>
      </c>
      <c r="H4" s="28"/>
      <c r="I4" s="28"/>
    </row>
    <row r="5" customFormat="false" ht="15" hidden="false" customHeight="false" outlineLevel="0" collapsed="false">
      <c r="B5" s="18" t="n">
        <v>2</v>
      </c>
      <c r="C5" s="18" t="s">
        <v>22</v>
      </c>
      <c r="D5" s="27"/>
      <c r="E5" s="27"/>
      <c r="F5" s="27"/>
      <c r="G5" s="23" t="e">
        <f aca="false">AVERAGE(D5:F5)</f>
        <v>#DIV/0!</v>
      </c>
      <c r="H5" s="28"/>
      <c r="I5" s="28"/>
    </row>
    <row r="6" customFormat="false" ht="15" hidden="false" customHeight="false" outlineLevel="0" collapsed="false">
      <c r="B6" s="18" t="n">
        <v>3</v>
      </c>
      <c r="C6" s="18" t="s">
        <v>23</v>
      </c>
      <c r="D6" s="27"/>
      <c r="E6" s="27"/>
      <c r="F6" s="27"/>
      <c r="G6" s="23" t="e">
        <f aca="false">AVERAGE(D6:F6)</f>
        <v>#DIV/0!</v>
      </c>
      <c r="H6" s="28"/>
      <c r="I6" s="28"/>
    </row>
    <row r="7" customFormat="false" ht="15" hidden="false" customHeight="false" outlineLevel="0" collapsed="false">
      <c r="B7" s="18" t="n">
        <v>4</v>
      </c>
      <c r="C7" s="18" t="s">
        <v>24</v>
      </c>
      <c r="D7" s="27"/>
      <c r="E7" s="27"/>
      <c r="F7" s="27"/>
      <c r="G7" s="23" t="e">
        <f aca="false">AVERAGE(D7:F7)</f>
        <v>#DIV/0!</v>
      </c>
      <c r="H7" s="28"/>
      <c r="I7" s="28"/>
    </row>
    <row r="8" customFormat="false" ht="15" hidden="false" customHeight="false" outlineLevel="0" collapsed="false">
      <c r="D8" s="24"/>
      <c r="H8" s="28"/>
      <c r="I8" s="28"/>
    </row>
    <row r="9" customFormat="false" ht="14.25" hidden="false" customHeight="true" outlineLevel="0" collapsed="false">
      <c r="C9" s="16" t="s">
        <v>17</v>
      </c>
      <c r="D9" s="16" t="s">
        <v>25</v>
      </c>
      <c r="E9" s="16" t="s">
        <v>1</v>
      </c>
      <c r="F9" s="16" t="s">
        <v>1</v>
      </c>
      <c r="G9" s="16" t="s">
        <v>13</v>
      </c>
      <c r="H9" s="28"/>
      <c r="I9" s="28"/>
    </row>
    <row r="10" customFormat="false" ht="15" hidden="false" customHeight="false" outlineLevel="0" collapsed="false">
      <c r="B10" s="18"/>
      <c r="C10" s="18"/>
      <c r="D10" s="19" t="s">
        <v>15</v>
      </c>
      <c r="E10" s="18" t="s">
        <v>15</v>
      </c>
      <c r="F10" s="18" t="s">
        <v>15</v>
      </c>
      <c r="G10" s="26"/>
      <c r="H10" s="28"/>
      <c r="I10" s="28"/>
    </row>
    <row r="11" customFormat="false" ht="15" hidden="false" customHeight="false" outlineLevel="0" collapsed="false">
      <c r="B11" s="18" t="n">
        <v>1</v>
      </c>
      <c r="C11" s="18" t="s">
        <v>26</v>
      </c>
      <c r="D11" s="22"/>
      <c r="E11" s="22"/>
      <c r="F11" s="22"/>
      <c r="G11" s="23" t="e">
        <f aca="false">AVERAGE(D11:F11)</f>
        <v>#DIV/0!</v>
      </c>
      <c r="H11" s="28"/>
      <c r="I11" s="28"/>
    </row>
    <row r="12" customFormat="false" ht="15" hidden="false" customHeight="false" outlineLevel="0" collapsed="false">
      <c r="B12" s="18" t="n">
        <v>2</v>
      </c>
      <c r="C12" s="18" t="s">
        <v>27</v>
      </c>
      <c r="D12" s="22"/>
      <c r="E12" s="22"/>
      <c r="F12" s="22"/>
      <c r="G12" s="23" t="e">
        <f aca="false">AVERAGE(D12:F12)</f>
        <v>#DIV/0!</v>
      </c>
      <c r="H12" s="29"/>
      <c r="I12" s="30"/>
    </row>
    <row r="13" customFormat="false" ht="15" hidden="false" customHeight="false" outlineLevel="0" collapsed="false">
      <c r="B13" s="18" t="n">
        <v>3</v>
      </c>
      <c r="C13" s="18" t="s">
        <v>28</v>
      </c>
      <c r="D13" s="22"/>
      <c r="E13" s="22"/>
      <c r="F13" s="22"/>
      <c r="G13" s="23" t="e">
        <f aca="false">AVERAGE(D13:F13)</f>
        <v>#DIV/0!</v>
      </c>
    </row>
    <row r="14" customFormat="false" ht="15" hidden="false" customHeight="false" outlineLevel="0" collapsed="false">
      <c r="C14" s="31"/>
      <c r="D14" s="24"/>
    </row>
    <row r="32" customFormat="false" ht="21" hidden="false" customHeight="true" outlineLevel="0" collapsed="false"/>
  </sheetData>
  <conditionalFormatting sqref="C9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9:E9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F9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G9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1:D13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C10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C11:C13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B3:B7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B10:B13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E3:F3">
    <cfRule type="cellIs" priority="11" operator="notEqual" aboveAverage="0" equalAverage="0" bottom="0" percent="0" rank="0" text="" dxfId="0">
      <formula>INDIRECT("Dummy_for_Comparison1!"&amp;ADDRESS(ROW(),COLUMN()))</formula>
    </cfRule>
  </conditionalFormatting>
  <conditionalFormatting sqref="E10:F10">
    <cfRule type="cellIs" priority="12" operator="notEqual" aboveAverage="0" equalAverage="0" bottom="0" percent="0" rank="0" text="" dxfId="1">
      <formula>INDIRECT("Dummy_for_Comparison1!"&amp;ADDRESS(ROW(),COLUMN()))</formula>
    </cfRule>
  </conditionalFormatting>
  <conditionalFormatting sqref="E11:F13">
    <cfRule type="cellIs" priority="13" operator="notEqual" aboveAverage="0" equalAverage="0" bottom="0" percent="0" rank="0" text="" dxfId="2">
      <formula>INDIRECT("Dummy_for_Comparison1!"&amp;ADDRESS(ROW(),COLUMN()))</formula>
    </cfRule>
  </conditionalFormatting>
  <conditionalFormatting sqref="D3">
    <cfRule type="cellIs" priority="14" operator="notEqual" aboveAverage="0" equalAverage="0" bottom="0" percent="0" rank="0" text="" dxfId="3">
      <formula>INDIRECT("Dummy_for_Comparison1!"&amp;ADDRESS(ROW(),COLUMN()))</formula>
    </cfRule>
  </conditionalFormatting>
  <conditionalFormatting sqref="D10">
    <cfRule type="cellIs" priority="15" operator="notEqual" aboveAverage="0" equalAverage="0" bottom="0" percent="0" rank="0" text="" dxfId="4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5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8.7085020242915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16" t="s">
        <v>1</v>
      </c>
      <c r="E2" s="16" t="s">
        <v>1</v>
      </c>
      <c r="F2" s="16" t="s">
        <v>1</v>
      </c>
      <c r="G2" s="16" t="s">
        <v>13</v>
      </c>
      <c r="H2" s="28"/>
      <c r="I2" s="28"/>
    </row>
    <row r="3" customFormat="false" ht="15" hidden="false" customHeight="false" outlineLevel="0" collapsed="false">
      <c r="B3" s="18"/>
      <c r="C3" s="18" t="s">
        <v>29</v>
      </c>
      <c r="D3" s="19" t="s">
        <v>15</v>
      </c>
      <c r="E3" s="18" t="s">
        <v>15</v>
      </c>
      <c r="F3" s="18" t="s">
        <v>15</v>
      </c>
      <c r="G3" s="21"/>
      <c r="H3" s="28"/>
      <c r="I3" s="28"/>
    </row>
    <row r="4" customFormat="false" ht="15" hidden="false" customHeight="false" outlineLevel="0" collapsed="false">
      <c r="B4" s="18" t="n">
        <v>1</v>
      </c>
      <c r="C4" s="18" t="s">
        <v>30</v>
      </c>
      <c r="D4" s="27"/>
      <c r="E4" s="27"/>
      <c r="F4" s="27"/>
      <c r="G4" s="23" t="e">
        <f aca="false">AVERAGE(D4:F4)</f>
        <v>#DIV/0!</v>
      </c>
      <c r="H4" s="28"/>
      <c r="I4" s="28"/>
    </row>
    <row r="5" customFormat="false" ht="15" hidden="false" customHeight="false" outlineLevel="0" collapsed="false">
      <c r="B5" s="18" t="n">
        <v>2</v>
      </c>
      <c r="C5" s="18" t="s">
        <v>31</v>
      </c>
      <c r="D5" s="27"/>
      <c r="E5" s="27"/>
      <c r="F5" s="27"/>
      <c r="G5" s="23" t="e">
        <f aca="false">AVERAGE(D5:F5)</f>
        <v>#DIV/0!</v>
      </c>
      <c r="H5" s="28"/>
      <c r="I5" s="28"/>
    </row>
    <row r="6" customFormat="false" ht="15" hidden="false" customHeight="false" outlineLevel="0" collapsed="false">
      <c r="B6" s="18" t="n">
        <v>3</v>
      </c>
      <c r="C6" s="18" t="s">
        <v>20</v>
      </c>
      <c r="D6" s="27"/>
      <c r="E6" s="27"/>
      <c r="F6" s="27"/>
      <c r="G6" s="23" t="e">
        <f aca="false">AVERAGE(D6:F6)</f>
        <v>#DIV/0!</v>
      </c>
      <c r="H6" s="28"/>
      <c r="I6" s="28"/>
    </row>
    <row r="7" customFormat="false" ht="15" hidden="false" customHeight="false" outlineLevel="0" collapsed="false">
      <c r="D7" s="24"/>
      <c r="H7" s="28"/>
      <c r="I7" s="28"/>
    </row>
    <row r="8" customFormat="false" ht="15" hidden="false" customHeight="false" outlineLevel="0" collapsed="false">
      <c r="C8" s="31"/>
      <c r="D8" s="24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15" width="11.7125506072874"/>
    <col collapsed="false" hidden="false" max="5" min="5" style="1" width="11.7125506072874"/>
    <col collapsed="false" hidden="false" max="6" min="6" style="1" width="12.4251012145749"/>
    <col collapsed="false" hidden="false" max="7" min="7" style="1" width="19.1376518218624"/>
    <col collapsed="false" hidden="false" max="8" min="8" style="1" width="11.5708502024291"/>
    <col collapsed="false" hidden="false" max="9" min="9" style="1" width="15.7125506072875"/>
    <col collapsed="false" hidden="false" max="1025" min="10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</row>
    <row r="2" customFormat="false" ht="15" hidden="false" customHeight="true" outlineLevel="0" collapsed="false">
      <c r="B2" s="0"/>
      <c r="C2" s="0"/>
      <c r="D2" s="16" t="s">
        <v>1</v>
      </c>
      <c r="E2" s="16" t="s">
        <v>1</v>
      </c>
      <c r="F2" s="16" t="s">
        <v>1</v>
      </c>
      <c r="G2" s="16" t="s">
        <v>13</v>
      </c>
      <c r="H2" s="28"/>
      <c r="I2" s="28"/>
    </row>
    <row r="3" customFormat="false" ht="15" hidden="false" customHeight="false" outlineLevel="0" collapsed="false">
      <c r="B3" s="18"/>
      <c r="C3" s="18" t="s">
        <v>32</v>
      </c>
      <c r="D3" s="19" t="s">
        <v>15</v>
      </c>
      <c r="E3" s="18" t="s">
        <v>15</v>
      </c>
      <c r="F3" s="18" t="s">
        <v>15</v>
      </c>
      <c r="G3" s="21"/>
      <c r="H3" s="28"/>
      <c r="I3" s="28"/>
    </row>
    <row r="4" customFormat="false" ht="15" hidden="false" customHeight="false" outlineLevel="0" collapsed="false">
      <c r="B4" s="18" t="n">
        <v>1</v>
      </c>
      <c r="C4" s="18" t="s">
        <v>31</v>
      </c>
      <c r="D4" s="27"/>
      <c r="E4" s="27"/>
      <c r="F4" s="27"/>
      <c r="G4" s="23" t="e">
        <f aca="false">AVERAGE(D4:F4)</f>
        <v>#DIV/0!</v>
      </c>
      <c r="H4" s="28"/>
      <c r="I4" s="28"/>
    </row>
    <row r="5" customFormat="false" ht="15" hidden="false" customHeight="false" outlineLevel="0" collapsed="false">
      <c r="B5" s="18" t="n">
        <v>2</v>
      </c>
      <c r="C5" s="18" t="s">
        <v>33</v>
      </c>
      <c r="D5" s="27"/>
      <c r="E5" s="27"/>
      <c r="F5" s="27"/>
      <c r="G5" s="23" t="e">
        <f aca="false">AVERAGE(D5:F5)</f>
        <v>#DIV/0!</v>
      </c>
      <c r="H5" s="28"/>
      <c r="I5" s="28"/>
    </row>
    <row r="6" customFormat="false" ht="15" hidden="false" customHeight="false" outlineLevel="0" collapsed="false">
      <c r="B6" s="18" t="n">
        <v>3</v>
      </c>
      <c r="C6" s="18" t="s">
        <v>34</v>
      </c>
      <c r="D6" s="27"/>
      <c r="E6" s="27"/>
      <c r="F6" s="27"/>
      <c r="G6" s="23" t="e">
        <f aca="false">AVERAGE(D6:F6)</f>
        <v>#DIV/0!</v>
      </c>
      <c r="H6" s="28"/>
      <c r="I6" s="28"/>
    </row>
    <row r="7" customFormat="false" ht="15" hidden="false" customHeight="false" outlineLevel="0" collapsed="false">
      <c r="C7" s="0"/>
      <c r="D7" s="24"/>
      <c r="H7" s="28"/>
      <c r="I7" s="28"/>
    </row>
    <row r="8" customFormat="false" ht="15" hidden="false" customHeight="false" outlineLevel="0" collapsed="false">
      <c r="C8" s="31"/>
      <c r="D8" s="24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F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/>
  <cols>
    <col collapsed="false" hidden="false" max="1" min="1" style="0" width="23.5748987854251"/>
    <col collapsed="false" hidden="false" max="2" min="2" style="0" width="15.2834008097166"/>
    <col collapsed="false" hidden="false" max="5" min="3" style="0" width="10.5344129554656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344129554656"/>
  </cols>
  <sheetData>
    <row r="13" customFormat="false" ht="21" hidden="false" customHeight="true" outlineLevel="0" collapsed="false">
      <c r="G13" s="32" t="s">
        <v>35</v>
      </c>
      <c r="H13" s="32"/>
      <c r="I13" s="32"/>
    </row>
    <row r="14" customFormat="false" ht="21" hidden="false" customHeight="false" outlineLevel="0" collapsed="false">
      <c r="A14" s="10" t="s">
        <v>36</v>
      </c>
      <c r="B14" s="11" t="s">
        <v>2</v>
      </c>
      <c r="C14" s="11" t="s">
        <v>3</v>
      </c>
      <c r="D14" s="11" t="s">
        <v>37</v>
      </c>
      <c r="F14" s="33"/>
      <c r="G14" s="34" t="s">
        <v>2</v>
      </c>
      <c r="H14" s="35" t="s">
        <v>3</v>
      </c>
      <c r="I14" s="36" t="s">
        <v>37</v>
      </c>
    </row>
    <row r="15" customFormat="false" ht="15" hidden="false" customHeight="false" outlineLevel="0" collapsed="false">
      <c r="A15" s="37" t="s">
        <v>38</v>
      </c>
      <c r="B15" s="38" t="n">
        <v>12345</v>
      </c>
      <c r="C15" s="38" t="n">
        <v>11234</v>
      </c>
      <c r="D15" s="39" t="n">
        <f aca="false">(C15 * 100)/B15</f>
        <v>91.0004050222762</v>
      </c>
      <c r="F15" s="40"/>
      <c r="G15" s="41" t="n">
        <v>2424000</v>
      </c>
      <c r="H15" s="42" t="n">
        <f aca="false">C15</f>
        <v>11234</v>
      </c>
      <c r="I15" s="43" t="n">
        <f aca="false">(H15 * 100)/G15</f>
        <v>0.463448844884489</v>
      </c>
    </row>
    <row r="16" customFormat="false" ht="15" hidden="false" customHeight="false" outlineLevel="0" collapsed="false">
      <c r="A16" s="4" t="s">
        <v>39</v>
      </c>
      <c r="B16" s="41" t="n">
        <f aca="false">B15/2</f>
        <v>6172.5</v>
      </c>
      <c r="C16" s="41" t="n">
        <v>6123</v>
      </c>
      <c r="D16" s="39" t="n">
        <f aca="false">(C16 * 100)/B16</f>
        <v>99.1980558930741</v>
      </c>
      <c r="F16" s="40"/>
      <c r="G16" s="44"/>
      <c r="H16" s="44"/>
      <c r="I16" s="45"/>
    </row>
    <row r="17" customFormat="false" ht="15" hidden="false" customHeight="false" outlineLevel="0" collapsed="false">
      <c r="A17" s="4" t="s">
        <v>40</v>
      </c>
      <c r="B17" s="41" t="n">
        <f aca="false">B15/2</f>
        <v>6172.5</v>
      </c>
      <c r="C17" s="41" t="n">
        <v>5234</v>
      </c>
      <c r="D17" s="46" t="n">
        <f aca="false">(C17 * 100)/B17</f>
        <v>84.7954637505063</v>
      </c>
      <c r="F17" s="40"/>
      <c r="G17" s="44"/>
      <c r="H17" s="44"/>
      <c r="I17" s="45"/>
    </row>
  </sheetData>
  <mergeCells count="1">
    <mergeCell ref="G13:I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1" min="1" style="1" width="3"/>
    <col collapsed="false" hidden="false" max="2" min="2" style="1" width="4"/>
    <col collapsed="false" hidden="false" max="1025" min="3" style="1" width="11.5708502024291"/>
  </cols>
  <sheetData>
    <row r="1" customFormat="false" ht="15" hidden="false" customHeight="false" outlineLevel="0" collapsed="false">
      <c r="C1" s="0"/>
      <c r="D1" s="0"/>
      <c r="E1" s="0"/>
      <c r="F1" s="0"/>
      <c r="G1" s="0"/>
    </row>
    <row r="2" customFormat="false" ht="15" hidden="false" customHeight="false" outlineLevel="0" collapsed="false">
      <c r="C2" s="0"/>
      <c r="D2" s="0"/>
      <c r="E2" s="16" t="s">
        <v>1</v>
      </c>
      <c r="F2" s="16" t="s">
        <v>1</v>
      </c>
      <c r="G2" s="16" t="s">
        <v>1</v>
      </c>
    </row>
    <row r="3" customFormat="false" ht="15" hidden="false" customHeight="false" outlineLevel="0" collapsed="false">
      <c r="C3" s="18"/>
      <c r="D3" s="18"/>
      <c r="E3" s="19" t="s">
        <v>15</v>
      </c>
      <c r="F3" s="18" t="s">
        <v>15</v>
      </c>
      <c r="G3" s="18" t="s">
        <v>15</v>
      </c>
    </row>
    <row r="4" customFormat="false" ht="15" hidden="false" customHeight="false" outlineLevel="0" collapsed="false">
      <c r="C4" s="19" t="n">
        <v>1</v>
      </c>
      <c r="D4" s="18" t="s">
        <v>41</v>
      </c>
      <c r="E4" s="27"/>
      <c r="F4" s="27"/>
      <c r="G4" s="27"/>
    </row>
    <row r="5" customFormat="false" ht="15" hidden="false" customHeight="false" outlineLevel="0" collapsed="false">
      <c r="C5" s="19" t="n">
        <v>2</v>
      </c>
      <c r="D5" s="18" t="s">
        <v>41</v>
      </c>
      <c r="E5" s="27"/>
      <c r="F5" s="27"/>
      <c r="G5" s="27"/>
    </row>
    <row r="6" customFormat="false" ht="15" hidden="false" customHeight="false" outlineLevel="0" collapsed="false">
      <c r="C6" s="19" t="n">
        <v>3</v>
      </c>
      <c r="D6" s="18" t="s">
        <v>41</v>
      </c>
      <c r="E6" s="27"/>
      <c r="F6" s="27"/>
      <c r="G6" s="27"/>
    </row>
  </sheetData>
  <conditionalFormatting sqref="C3:C6">
    <cfRule type="cellIs" priority="2" operator="notEqual" aboveAverage="0" equalAverage="0" bottom="0" percent="0" rank="0" text="" dxfId="1">
      <formula>INDIRECT("Dummy_for_Comparison1!"&amp;ADDRESS(ROW(),COLUMN()))</formula>
    </cfRule>
  </conditionalFormatting>
  <conditionalFormatting sqref="F3:G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conditionalFormatting sqref="E3">
    <cfRule type="cellIs" priority="4" operator="notEqual" aboveAverage="0" equalAverage="0" bottom="0" percent="0" rank="0" text="" dxfId="1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2015-11-23T11:42:07Z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