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 iterateDelta="1E-4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<sst xmlns="http://schemas.openxmlformats.org/spreadsheetml/2006/main" count="135" uniqueCount="115">
  <si>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</si>
  <si>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</si>
  <si>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</si>
  <si>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</si>
  <si>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</si>
  <si>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</si>
  <si>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</si>
  <si>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</si>
  <si>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</si>
  <si>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</si>
  <si>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</si>
  <si>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</si>
  <si>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</si>
  <si>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</si>
  <si>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</si>
  <si>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</si>
  <si>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</si>
  <si>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</si>
  <si>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</si>
  <si>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</si>
  <si>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</si>
  <si>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</si>
  <si>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</si>
  <si>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</si>
  <si>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</si>
  <si>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</si>
  <si>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</si>
  <si>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</si>
  <si>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</si>
  <si>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</si>
  <si>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</si>
  <si>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</si>
  <si>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</si>
  <si>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</si>
  <si>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</si>
  <si>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</si>
  <si>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</si>
  <si>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</si>
  <si>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</si>
  <si>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</si>
  <si>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</si>
  <si>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</si>
  <si>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</si>
  <si>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</si>
  <si>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</si>
  <si>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</si>
  <si>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</si>
  <si>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</si>
  <si>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</si>
  <si>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</si>
  <si>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</si>
  <si>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</si>
  <si>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</si>
  <si>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</si>
  <si>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</si>
  <si>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</si>
  <si>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</si>
  <si>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</si>
  <si>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</si>
  <si>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</si>
  <si>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</si>
  <si>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</si>
  <si>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</si>
  <si>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</si>
  <si>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</si>
  <si>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</si>
  <si>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</si>
  <si>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</si>
  <si>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</si>
  <si>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</si>
  <si>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</si>
  <si>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</si>
  <si>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</si>
  <si>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</si>
  <si>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</si>
  <si>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</si>
  <si>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</si>
  <si>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</si>
  <si>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</si>
  <si>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</si>
  <si>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</si>
  <si>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</si>
  <si>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</si>
  <si>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</si>
  <si>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</si>
  <si>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</si>
  <si>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</si>
  <si>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</si>
  <si>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</si>
  <si>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</si>
  <si>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</si>
  <si>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</si>
  <si>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</si>
  <si>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</si>
  <si>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</si>
  <si>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</si>
  <si>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</si>
  <si>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</si>
  <si>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</si>
  <si>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</si>
  <si>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</si>
  <si>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</si>
  <si>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</si>
  <si>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</si>
  <si>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</si>
  <si>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</si>
  <si>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</si>
  <si>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</si>
  <si>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P2066</t>
  </si>
  <si>
    <t>FACT ELECTRONICA ANUAL</t>
  </si>
  <si>
    <t>1</t>
  </si>
  <si>
    <t>DC45</t>
  </si>
  <si>
    <t>E69A</t>
  </si>
  <si>
    <t>0E23</t>
  </si>
  <si>
    <t>212D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</si>
</sst>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2" zoomScale="80" zoomScaleNormal="80" workbookViewId="0">
      <selection activeCell="L23" sqref="L23:O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77" t="s">
        <v>108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42711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9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90" t="s">
        <v>76</v>
      </c>
      <c r="R22" s="216"/>
      <c r="S22" s="39" t="s">
        <v>57</v>
      </c>
      <c r="T22" s="218"/>
      <c r="U22" s="112"/>
      <c r="V22" s="16"/>
    </row>
    <row r="23" spans="1:22" ht="36" x14ac:dyDescent="0.2">
      <c r="A23" s="177"/>
      <c r="B23" s="69">
        <v>1</v>
      </c>
      <c r="C23" s="92" t="s">
        <v>47</v>
      </c>
      <c r="D23" s="93" t="s">
        <v>109</v>
      </c>
      <c r="E23" s="40" t="s">
        <v>85</v>
      </c>
      <c r="F23" s="40">
        <v>1</v>
      </c>
      <c r="G23" s="40">
        <v>1</v>
      </c>
      <c r="H23" s="40" t="s">
        <v>110</v>
      </c>
      <c r="I23" s="40" t="s">
        <v>110</v>
      </c>
      <c r="J23" s="40"/>
      <c r="K23" s="41" t="s">
        <v>27</v>
      </c>
      <c r="L23" s="81" t="s">
        <v>111</v>
      </c>
      <c r="M23" s="82" t="s">
        <v>112</v>
      </c>
      <c r="N23" s="82" t="s">
        <v>113</v>
      </c>
      <c r="O23" s="83" t="s">
        <v>114</v>
      </c>
      <c r="P23" s="44">
        <v>1890</v>
      </c>
      <c r="Q23" s="71">
        <v>0</v>
      </c>
      <c r="R23" s="42">
        <f t="shared" ref="R23:R32" si="0">(P23*B23)*(1-Q23)</f>
        <v>1890</v>
      </c>
      <c r="S23" s="73">
        <v>0.3</v>
      </c>
      <c r="T23" s="43">
        <f>R23*(1-S23)</f>
        <v>1323</v>
      </c>
      <c r="U23" s="112"/>
    </row>
    <row r="24" spans="1:22" ht="21" x14ac:dyDescent="0.2">
      <c r="A24" s="177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1890</v>
      </c>
      <c r="Q36" s="52"/>
      <c r="R36" s="152" t="s">
        <v>11</v>
      </c>
      <c r="S36" s="153"/>
      <c r="T36" s="53">
        <f>SUM(T23:T35)</f>
        <v>1323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1890</v>
      </c>
      <c r="Q37" s="78" t="s">
        <v>46</v>
      </c>
      <c r="R37" s="152" t="s">
        <v>14</v>
      </c>
      <c r="S37" s="153"/>
      <c r="T37" s="56">
        <f>T36*0.16</f>
        <v>211.68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1534.68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HP</cp:lastModifiedBy>
  <cp:lastPrinted>2015-01-23T05:30:38Z</cp:lastPrinted>
  <dcterms:created xsi:type="dcterms:W3CDTF">2006-02-20T16:48:45Z</dcterms:created>
  <dcterms:modified xsi:type="dcterms:W3CDTF">2016-12-07T19:54:12Z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