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Novela\Documents\Qualtop\SOSQTP\Proyectos\2016\6\P1727 - Servicio Integral de Ventas, Ilse Ponce Ramos _RN\Ventas\"/>
    </mc:Choice>
  </mc:AlternateContent>
  <bookViews>
    <workbookView xWindow="360" yWindow="135" windowWidth="11160" windowHeight="6285"/>
  </bookViews>
  <sheets>
    <sheet name="Checklist Curso" sheetId="1" r:id="rId1"/>
    <sheet name="Sheet2" sheetId="3" r:id="rId2"/>
    <sheet name="Checklist Curso (2)" sheetId="2" r:id="rId3"/>
  </sheets>
  <definedNames>
    <definedName name="_xlnm._FilterDatabase" localSheetId="0" hidden="1">'Checklist Curso'!$B$5:$B$46</definedName>
    <definedName name="_xlnm._FilterDatabase" localSheetId="2" hidden="1">'Checklist Curso (2)'!$B$5:$B$45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C24" i="3" l="1"/>
  <c r="C21" i="3"/>
  <c r="C12" i="3"/>
  <c r="C9" i="3"/>
  <c r="J11" i="2"/>
  <c r="J10" i="2"/>
</calcChain>
</file>

<file path=xl/sharedStrings.xml><?xml version="1.0" encoding="utf-8"?>
<sst xmlns="http://schemas.openxmlformats.org/spreadsheetml/2006/main" count="256" uniqueCount="84">
  <si>
    <t>a</t>
  </si>
  <si>
    <t>Notas</t>
  </si>
  <si>
    <t>Tarea</t>
  </si>
  <si>
    <t>¿Finalizada?</t>
  </si>
  <si>
    <t>Deadline</t>
  </si>
  <si>
    <t>Logística</t>
  </si>
  <si>
    <t>Fechas</t>
  </si>
  <si>
    <t>Horarios</t>
  </si>
  <si>
    <t>Lugar</t>
  </si>
  <si>
    <t>Teléfono de contacto</t>
  </si>
  <si>
    <t>Meta de participantes</t>
  </si>
  <si>
    <t>10 mínimo, ideal entre 15 y 20</t>
  </si>
  <si>
    <t>Lun y Mié de 7 a 10pm</t>
  </si>
  <si>
    <t>Septiembre</t>
  </si>
  <si>
    <t>Definir Estrategias de Ventas</t>
  </si>
  <si>
    <t>Plática/s gratuitas introductorias</t>
  </si>
  <si>
    <t>¿Alianzas con otros distribuidores Contpaq i?</t>
  </si>
  <si>
    <t>Precio público del Curso</t>
  </si>
  <si>
    <t>Definición de Temario</t>
  </si>
  <si>
    <t>Ofrecer a Clientes cautivos</t>
  </si>
  <si>
    <t>¿BD Strathegos?</t>
  </si>
  <si>
    <t>Publicidad Facebook o Adwords</t>
  </si>
  <si>
    <t>$3,922.41+IVA</t>
  </si>
  <si>
    <t>Costos fijos</t>
  </si>
  <si>
    <t>Asistente Virtual SOS</t>
  </si>
  <si>
    <t>Costos variables</t>
  </si>
  <si>
    <t>¿Comisión por Alianzas Estratégicas?</t>
  </si>
  <si>
    <t>Comisión de Venta Asistente Virtual de acuerdo a cuota</t>
  </si>
  <si>
    <t>Básico para la elaboración de Sript de llamada y de e mail</t>
  </si>
  <si>
    <t>Fijar fecha de entrevista con instructores</t>
  </si>
  <si>
    <t>Script de llamada</t>
  </si>
  <si>
    <t>Script de correo electrónico</t>
  </si>
  <si>
    <t>Diseños</t>
  </si>
  <si>
    <t>PDF Curso</t>
  </si>
  <si>
    <t>Definir si se usará inscripción por medio de página web</t>
  </si>
  <si>
    <t>En caso afirmativo, ¿será de qué dominio?</t>
  </si>
  <si>
    <t>Planeación</t>
  </si>
  <si>
    <t>Inversión</t>
  </si>
  <si>
    <t>Resp.</t>
  </si>
  <si>
    <t>Cat.</t>
  </si>
  <si>
    <t>*</t>
  </si>
  <si>
    <t>Req.</t>
  </si>
  <si>
    <t>PDF Esquema de Comisiones  (* en caso de Alianzas)</t>
  </si>
  <si>
    <t>?</t>
  </si>
  <si>
    <t>Configuración de Correo para autorespondedor</t>
  </si>
  <si>
    <t>Confirmar status</t>
  </si>
  <si>
    <t>Checklist 1er Curso Ilse Ponce</t>
  </si>
  <si>
    <t>RN - Pasar precio de linea TELMEX</t>
  </si>
  <si>
    <t>$750 por Módulo y descuento de hasta un 20%. Manejar el curso como un Todo y si les interesa manejarlo por separado.</t>
  </si>
  <si>
    <t>r</t>
  </si>
  <si>
    <t>5 distribuidores. Pendiente de enviar contactos Ilse</t>
  </si>
  <si>
    <t>SIEM</t>
  </si>
  <si>
    <t>Referidos de Clientes</t>
  </si>
  <si>
    <t>Sección Amarilla</t>
  </si>
  <si>
    <t>Foto publicidad para Facebook, Celulares</t>
  </si>
  <si>
    <t>Boletin mensual</t>
  </si>
  <si>
    <t>Manejar en el largo plazo</t>
  </si>
  <si>
    <t>Próximos cursos posteriores al de CCON 8 Módulos</t>
  </si>
  <si>
    <t>Ilse Ponce</t>
  </si>
  <si>
    <t>Presupuesto</t>
  </si>
  <si>
    <t>Renta</t>
  </si>
  <si>
    <t>Asistente virtual</t>
  </si>
  <si>
    <t>Precio con IVA</t>
  </si>
  <si>
    <t>Variable</t>
  </si>
  <si>
    <t>Coffee Break</t>
  </si>
  <si>
    <t>Pago instructores</t>
  </si>
  <si>
    <t>Publicidad Fb (Tentativo)</t>
  </si>
  <si>
    <t>Constancia de reconocimiento</t>
  </si>
  <si>
    <t>Registro en Secretaría del Trabajo</t>
  </si>
  <si>
    <t>Linea Telefónica</t>
  </si>
  <si>
    <t>Diseño de horas adicionales</t>
  </si>
  <si>
    <t>Comisiones de Venta Alianzas 50%</t>
  </si>
  <si>
    <t>Comisiones de Venta SOS 30%</t>
  </si>
  <si>
    <t>Imprevistos</t>
  </si>
  <si>
    <t>Especialista</t>
  </si>
  <si>
    <t>Definición de cuántas fechas y las fechas</t>
  </si>
  <si>
    <t>Cuota establecida $80,000 depositados.</t>
  </si>
  <si>
    <t>Preparación  de cobro  con tarjetas a través de SOS Software</t>
  </si>
  <si>
    <t>CV Experto fiscalista</t>
  </si>
  <si>
    <t>SOS</t>
  </si>
  <si>
    <t>Evoca y Coffee Break</t>
  </si>
  <si>
    <t>Listo</t>
  </si>
  <si>
    <t>Kit de Marketing para Alianzas</t>
  </si>
  <si>
    <t>1 cte, 30% comisión, 2 o 3, 40% + 4, 50%; especificar que en pagos con tarjeta será cobrado por SOS Software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</si>
</sst>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;@"/>
    <numFmt numFmtId="165" formatCode="&quot;$&quot;#,##0.00"/>
  </numFmts>
  <fonts count="17">
    <font>
      <sz val="10"/>
      <name val="Arial"/>
    </font>
    <font>
      <sz val="8"/>
      <name val="Arial"/>
    </font>
    <font>
      <sz val="10"/>
      <name val="Marlett"/>
      <charset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b/>
      <sz val="24"/>
      <name val="Arial"/>
      <family val="2"/>
      <scheme val="major"/>
    </font>
    <font>
      <sz val="10"/>
      <name val="Arial"/>
      <family val="2"/>
      <scheme val="major"/>
    </font>
    <font>
      <b/>
      <sz val="8"/>
      <name val="Arial"/>
      <family val="2"/>
      <scheme val="major"/>
    </font>
    <font>
      <sz val="10"/>
      <name val="Arial"/>
      <scheme val="minor"/>
    </font>
    <font>
      <sz val="10"/>
      <name val="Arial"/>
      <scheme val="major"/>
    </font>
    <font>
      <b/>
      <sz val="16"/>
      <name val="Arial"/>
      <family val="2"/>
      <scheme val="major"/>
    </font>
    <font>
      <sz val="10"/>
      <color theme="3"/>
      <name val="Arial"/>
      <family val="2"/>
      <scheme val="minor"/>
    </font>
    <font>
      <sz val="16"/>
      <color rgb="FFFF0000"/>
      <name val="Arial"/>
      <family val="2"/>
      <scheme val="major"/>
    </font>
    <font>
      <sz val="10"/>
      <name val="Marlett"/>
    </font>
    <font>
      <sz val="16"/>
      <color rgb="FFFF0000"/>
      <name val="Arial"/>
      <scheme val="major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 applyAlignment="1"/>
    <xf numFmtId="0" fontId="3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wrapText="1"/>
    </xf>
    <xf numFmtId="164" fontId="3" fillId="0" borderId="0" xfId="0" applyNumberFormat="1" applyFont="1" applyFill="1" applyBorder="1"/>
    <xf numFmtId="0" fontId="2" fillId="0" borderId="0" xfId="0" applyFont="1"/>
    <xf numFmtId="0" fontId="2" fillId="0" borderId="0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/>
    <xf numFmtId="0" fontId="0" fillId="0" borderId="0" xfId="0" applyAlignment="1"/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wrapText="1"/>
    </xf>
    <xf numFmtId="0" fontId="6" fillId="0" borderId="0" xfId="0" applyFont="1"/>
    <xf numFmtId="0" fontId="10" fillId="0" borderId="0" xfId="0" applyFont="1"/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11" fillId="0" borderId="0" xfId="0" applyFont="1" applyFill="1" applyBorder="1" applyAlignment="1">
      <alignment horizontal="left" indent="1"/>
    </xf>
    <xf numFmtId="0" fontId="3" fillId="0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11" fillId="0" borderId="0" xfId="0" applyFont="1" applyFill="1" applyBorder="1" applyAlignment="1">
      <alignment horizontal="left" wrapText="1" indent="1"/>
    </xf>
    <xf numFmtId="164" fontId="3" fillId="0" borderId="0" xfId="0" applyNumberFormat="1" applyFont="1" applyFill="1" applyBorder="1" applyAlignment="1"/>
    <xf numFmtId="164" fontId="3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/>
    <xf numFmtId="15" fontId="3" fillId="0" borderId="0" xfId="0" applyNumberFormat="1" applyFont="1" applyFill="1" applyBorder="1" applyAlignment="1">
      <alignment wrapText="1"/>
    </xf>
    <xf numFmtId="0" fontId="12" fillId="0" borderId="0" xfId="0" applyFont="1" applyFill="1" applyBorder="1" applyAlignment="1">
      <alignment horizontal="righ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Border="1" applyAlignment="1"/>
    <xf numFmtId="164" fontId="8" fillId="0" borderId="0" xfId="0" applyNumberFormat="1" applyFont="1" applyFill="1" applyBorder="1"/>
    <xf numFmtId="165" fontId="3" fillId="0" borderId="0" xfId="0" applyNumberFormat="1" applyFont="1"/>
    <xf numFmtId="0" fontId="16" fillId="0" borderId="0" xfId="0" applyFont="1"/>
    <xf numFmtId="165" fontId="0" fillId="0" borderId="0" xfId="0" applyNumberFormat="1"/>
    <xf numFmtId="165" fontId="15" fillId="0" borderId="0" xfId="0" applyNumberFormat="1" applyFont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/>
    <xf numFmtId="164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0" fontId="11" fillId="2" borderId="0" xfId="0" applyFont="1" applyFill="1" applyBorder="1" applyAlignment="1">
      <alignment horizontal="left" indent="1"/>
    </xf>
  </cellXfs>
  <cellStyles count="1">
    <cellStyle name="Normal" xfId="0" builtinId="0"/>
  </cellStyles>
  <dxfs count="20"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4" formatCode="m/d/yy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4" formatCode="m/d/yy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FF0000"/>
        <name val="Arial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arlett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relative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relative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9"/>
      <tableStyleElement type="headerRow" dxfId="1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5:H45" totalsRowShown="0" headerRowDxfId="17" dataDxfId="16">
  <autoFilter ref="B5:H45"/>
  <tableColumns count="7">
    <tableColumn id="1" name="¿Finalizada?" dataDxfId="15"/>
    <tableColumn id="9" name="Req." dataDxfId="14"/>
    <tableColumn id="2" name="Tarea" dataDxfId="13"/>
    <tableColumn id="7" name="Cat." dataDxfId="12"/>
    <tableColumn id="3" name="Resp." dataDxfId="11"/>
    <tableColumn id="4" name="Deadline" dataDxfId="10"/>
    <tableColumn id="5" name="Notas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5:H44" totalsRowShown="0" headerRowDxfId="8" dataDxfId="7">
  <autoFilter ref="B5:H44"/>
  <tableColumns count="7">
    <tableColumn id="1" name="¿Finalizada?" dataDxfId="6"/>
    <tableColumn id="9" name="Req." dataDxfId="5"/>
    <tableColumn id="2" name="Tarea" dataDxfId="4"/>
    <tableColumn id="7" name="Cat." dataDxfId="3"/>
    <tableColumn id="3" name="Resp." dataDxfId="2"/>
    <tableColumn id="4" name="Deadline" dataDxfId="1"/>
    <tableColumn id="5" name="Nota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showGridLines="0" tabSelected="1" workbookViewId="0">
      <selection activeCell="H12" sqref="H12"/>
    </sheetView>
  </sheetViews>
  <sheetFormatPr defaultRowHeight="14.25"/>
  <cols>
    <col min="1" max="1" width="3" style="2" bestFit="1" customWidth="1"/>
    <col min="2" max="2" width="12.85546875" style="8" bestFit="1" customWidth="1"/>
    <col min="3" max="3" width="6.7109375" style="16" bestFit="1" customWidth="1"/>
    <col min="4" max="4" width="50.85546875" style="2" bestFit="1" customWidth="1"/>
    <col min="5" max="5" width="8.28515625" style="2" bestFit="1" customWidth="1"/>
    <col min="6" max="7" width="11.42578125" style="2" bestFit="1" customWidth="1"/>
    <col min="8" max="8" width="41" style="30" bestFit="1" customWidth="1"/>
    <col min="9" max="9" width="9.140625" style="2"/>
    <col min="10" max="10" width="11.140625" style="2" bestFit="1" customWidth="1"/>
    <col min="11" max="16384" width="9.140625" style="2"/>
  </cols>
  <sheetData>
    <row r="1" spans="1:10" ht="30">
      <c r="B1" s="11" t="s">
        <v>46</v>
      </c>
      <c r="C1" s="12"/>
      <c r="D1" s="1"/>
      <c r="E1" s="10"/>
      <c r="H1" s="2"/>
    </row>
    <row r="2" spans="1:10" ht="12.75">
      <c r="B2" s="13"/>
      <c r="C2" s="12"/>
      <c r="F2" s="10"/>
      <c r="H2" s="2"/>
    </row>
    <row r="3" spans="1:10">
      <c r="H3" s="2"/>
    </row>
    <row r="4" spans="1:10" ht="20.25">
      <c r="B4" s="17"/>
      <c r="H4" s="2"/>
    </row>
    <row r="5" spans="1:10" s="3" customFormat="1" ht="12.75">
      <c r="B5" s="4" t="s">
        <v>3</v>
      </c>
      <c r="C5" s="4" t="s">
        <v>41</v>
      </c>
      <c r="D5" s="5" t="s">
        <v>2</v>
      </c>
      <c r="E5" s="5" t="s">
        <v>39</v>
      </c>
      <c r="F5" s="5" t="s">
        <v>38</v>
      </c>
      <c r="G5" s="5" t="s">
        <v>4</v>
      </c>
      <c r="H5" s="14" t="s">
        <v>1</v>
      </c>
    </row>
    <row r="6" spans="1:10" ht="20.25">
      <c r="A6" s="2">
        <v>1</v>
      </c>
      <c r="B6" s="9"/>
      <c r="C6" s="29" t="s">
        <v>40</v>
      </c>
      <c r="D6" s="19" t="s">
        <v>6</v>
      </c>
      <c r="E6" s="19" t="s">
        <v>5</v>
      </c>
      <c r="F6" s="7"/>
      <c r="G6" s="6"/>
      <c r="H6" s="21" t="s">
        <v>13</v>
      </c>
    </row>
    <row r="7" spans="1:10" ht="20.25">
      <c r="A7" s="2">
        <v>2</v>
      </c>
      <c r="B7" s="9" t="s">
        <v>0</v>
      </c>
      <c r="C7" s="29" t="s">
        <v>40</v>
      </c>
      <c r="D7" s="19" t="s">
        <v>7</v>
      </c>
      <c r="E7" s="19" t="s">
        <v>5</v>
      </c>
      <c r="F7" s="7"/>
      <c r="G7" s="6"/>
      <c r="H7" s="21" t="s">
        <v>12</v>
      </c>
    </row>
    <row r="8" spans="1:10" ht="20.25">
      <c r="A8" s="2">
        <v>3</v>
      </c>
      <c r="B8" s="9" t="s">
        <v>0</v>
      </c>
      <c r="C8" s="29" t="s">
        <v>40</v>
      </c>
      <c r="D8" s="19" t="s">
        <v>8</v>
      </c>
      <c r="E8" s="19" t="s">
        <v>5</v>
      </c>
      <c r="F8" s="7"/>
      <c r="G8" s="6"/>
      <c r="H8" s="21" t="s">
        <v>80</v>
      </c>
    </row>
    <row r="9" spans="1:10" ht="20.25">
      <c r="A9" s="2">
        <v>4</v>
      </c>
      <c r="B9" s="9"/>
      <c r="C9" s="29" t="s">
        <v>40</v>
      </c>
      <c r="D9" s="41" t="s">
        <v>9</v>
      </c>
      <c r="E9" s="42" t="s">
        <v>5</v>
      </c>
      <c r="F9" s="43"/>
      <c r="G9" s="44"/>
      <c r="H9" s="31" t="s">
        <v>47</v>
      </c>
    </row>
    <row r="10" spans="1:10" ht="20.25">
      <c r="A10" s="2">
        <v>5</v>
      </c>
      <c r="B10" s="9" t="s">
        <v>0</v>
      </c>
      <c r="C10" s="29" t="s">
        <v>40</v>
      </c>
      <c r="D10" s="19" t="s">
        <v>10</v>
      </c>
      <c r="E10" s="19" t="s">
        <v>5</v>
      </c>
      <c r="F10" s="7"/>
      <c r="G10" s="6"/>
      <c r="H10" s="21" t="s">
        <v>11</v>
      </c>
      <c r="J10" s="37"/>
    </row>
    <row r="11" spans="1:10" ht="39.75">
      <c r="A11" s="2">
        <v>6</v>
      </c>
      <c r="B11" s="9" t="s">
        <v>0</v>
      </c>
      <c r="C11" s="29" t="s">
        <v>40</v>
      </c>
      <c r="D11" s="19" t="s">
        <v>17</v>
      </c>
      <c r="E11" s="19" t="s">
        <v>5</v>
      </c>
      <c r="F11" s="7"/>
      <c r="G11" s="6"/>
      <c r="H11" s="21" t="s">
        <v>48</v>
      </c>
      <c r="J11" s="37"/>
    </row>
    <row r="12" spans="1:10" ht="20.25">
      <c r="A12" s="2">
        <v>7</v>
      </c>
      <c r="B12" s="9" t="s">
        <v>0</v>
      </c>
      <c r="C12" s="29" t="s">
        <v>40</v>
      </c>
      <c r="D12" s="19" t="s">
        <v>18</v>
      </c>
      <c r="E12" s="19" t="s">
        <v>5</v>
      </c>
      <c r="F12" s="7"/>
      <c r="G12" s="6"/>
      <c r="H12" s="21"/>
      <c r="J12" s="37"/>
    </row>
    <row r="13" spans="1:10" ht="20.25">
      <c r="A13" s="2">
        <v>8</v>
      </c>
      <c r="B13" s="9"/>
      <c r="C13" s="29" t="s">
        <v>40</v>
      </c>
      <c r="D13" s="23" t="s">
        <v>14</v>
      </c>
      <c r="E13" s="19" t="s">
        <v>36</v>
      </c>
      <c r="F13" s="7"/>
      <c r="G13" s="6"/>
      <c r="H13" s="21"/>
    </row>
    <row r="14" spans="1:10" ht="20.25">
      <c r="A14" s="2">
        <v>9</v>
      </c>
      <c r="B14" s="9" t="s">
        <v>0</v>
      </c>
      <c r="C14" s="29"/>
      <c r="D14" s="45" t="s">
        <v>15</v>
      </c>
      <c r="E14" s="42" t="s">
        <v>36</v>
      </c>
      <c r="F14" s="43"/>
      <c r="G14" s="44"/>
      <c r="H14" s="31" t="s">
        <v>75</v>
      </c>
    </row>
    <row r="15" spans="1:10" ht="27">
      <c r="A15" s="2">
        <v>10</v>
      </c>
      <c r="B15" s="9" t="s">
        <v>0</v>
      </c>
      <c r="C15" s="29"/>
      <c r="D15" s="20" t="s">
        <v>16</v>
      </c>
      <c r="E15" s="19" t="s">
        <v>36</v>
      </c>
      <c r="F15" s="7"/>
      <c r="G15" s="6"/>
      <c r="H15" s="21" t="s">
        <v>50</v>
      </c>
    </row>
    <row r="16" spans="1:10" ht="20.25">
      <c r="A16" s="2">
        <v>11</v>
      </c>
      <c r="B16" s="9" t="s">
        <v>0</v>
      </c>
      <c r="C16" s="29"/>
      <c r="D16" s="20" t="s">
        <v>19</v>
      </c>
      <c r="E16" s="19" t="s">
        <v>36</v>
      </c>
      <c r="F16" s="7"/>
      <c r="G16" s="6"/>
      <c r="H16" s="21"/>
    </row>
    <row r="17" spans="1:8" ht="20.25">
      <c r="A17" s="2">
        <v>12</v>
      </c>
      <c r="B17" s="9" t="s">
        <v>49</v>
      </c>
      <c r="C17" s="29"/>
      <c r="D17" s="20" t="s">
        <v>20</v>
      </c>
      <c r="E17" s="19" t="s">
        <v>36</v>
      </c>
      <c r="F17" s="7"/>
      <c r="G17" s="6"/>
      <c r="H17" s="21"/>
    </row>
    <row r="18" spans="1:8" ht="20.25">
      <c r="B18" s="9" t="s">
        <v>0</v>
      </c>
      <c r="C18" s="29"/>
      <c r="D18" s="20" t="s">
        <v>52</v>
      </c>
      <c r="E18" s="19"/>
      <c r="F18" s="7"/>
      <c r="G18" s="6"/>
      <c r="H18" s="21"/>
    </row>
    <row r="19" spans="1:8" ht="20.25">
      <c r="B19" s="9" t="s">
        <v>0</v>
      </c>
      <c r="C19" s="29"/>
      <c r="D19" s="20" t="s">
        <v>51</v>
      </c>
      <c r="E19" s="19"/>
      <c r="F19" s="7"/>
      <c r="G19" s="6"/>
      <c r="H19" s="21"/>
    </row>
    <row r="20" spans="1:8" ht="20.25">
      <c r="B20" s="32" t="s">
        <v>0</v>
      </c>
      <c r="C20" s="33"/>
      <c r="D20" s="34" t="s">
        <v>55</v>
      </c>
      <c r="E20" s="35"/>
      <c r="F20" s="36" t="s">
        <v>56</v>
      </c>
      <c r="G20" s="34"/>
      <c r="H20" s="21"/>
    </row>
    <row r="21" spans="1:8" ht="20.25">
      <c r="B21" s="9" t="s">
        <v>0</v>
      </c>
      <c r="C21" s="29"/>
      <c r="D21" s="20" t="s">
        <v>53</v>
      </c>
      <c r="E21" s="19"/>
      <c r="F21" s="7"/>
      <c r="G21" s="6"/>
      <c r="H21" s="21"/>
    </row>
    <row r="22" spans="1:8" ht="20.25">
      <c r="A22" s="2">
        <v>13</v>
      </c>
      <c r="B22" s="9" t="s">
        <v>49</v>
      </c>
      <c r="C22" s="29"/>
      <c r="D22" s="20" t="s">
        <v>21</v>
      </c>
      <c r="E22" s="19" t="s">
        <v>36</v>
      </c>
      <c r="F22" s="7"/>
      <c r="G22" s="6"/>
      <c r="H22" s="21"/>
    </row>
    <row r="23" spans="1:8" ht="27">
      <c r="A23" s="2">
        <v>14</v>
      </c>
      <c r="B23" s="9" t="s">
        <v>49</v>
      </c>
      <c r="C23" s="29" t="s">
        <v>40</v>
      </c>
      <c r="D23" s="19" t="s">
        <v>29</v>
      </c>
      <c r="E23" s="19" t="s">
        <v>36</v>
      </c>
      <c r="F23" s="7"/>
      <c r="G23" s="28">
        <v>42586</v>
      </c>
      <c r="H23" s="21" t="s">
        <v>28</v>
      </c>
    </row>
    <row r="24" spans="1:8" ht="20.25">
      <c r="A24" s="2">
        <v>15</v>
      </c>
      <c r="B24" s="9"/>
      <c r="C24" s="29" t="s">
        <v>40</v>
      </c>
      <c r="D24" s="19" t="s">
        <v>30</v>
      </c>
      <c r="E24" s="19" t="s">
        <v>36</v>
      </c>
      <c r="F24" s="7"/>
      <c r="G24" s="6"/>
      <c r="H24" s="15"/>
    </row>
    <row r="25" spans="1:8" ht="20.25">
      <c r="A25" s="2">
        <v>16</v>
      </c>
      <c r="B25" s="9"/>
      <c r="C25" s="29" t="s">
        <v>40</v>
      </c>
      <c r="D25" s="19" t="s">
        <v>31</v>
      </c>
      <c r="E25" s="19" t="s">
        <v>36</v>
      </c>
      <c r="F25" s="7"/>
      <c r="G25" s="6"/>
      <c r="H25" s="15"/>
    </row>
    <row r="26" spans="1:8" ht="20.25">
      <c r="A26" s="2">
        <v>17</v>
      </c>
      <c r="B26" s="9"/>
      <c r="C26" s="29"/>
      <c r="D26" s="23" t="s">
        <v>32</v>
      </c>
      <c r="E26" s="19" t="s">
        <v>36</v>
      </c>
      <c r="F26" s="7"/>
      <c r="G26" s="6"/>
      <c r="H26" s="21"/>
    </row>
    <row r="27" spans="1:8" ht="20.25">
      <c r="A27" s="2">
        <v>18</v>
      </c>
      <c r="B27" s="9"/>
      <c r="C27" s="29" t="s">
        <v>40</v>
      </c>
      <c r="D27" s="20" t="s">
        <v>33</v>
      </c>
      <c r="E27" s="19" t="s">
        <v>36</v>
      </c>
      <c r="F27" s="7"/>
      <c r="G27" s="28">
        <v>42592</v>
      </c>
      <c r="H27" s="21"/>
    </row>
    <row r="28" spans="1:8" ht="20.25">
      <c r="B28" s="9"/>
      <c r="C28" s="29"/>
      <c r="D28" s="20" t="s">
        <v>54</v>
      </c>
      <c r="E28" s="19"/>
      <c r="F28" s="7"/>
      <c r="G28" s="28"/>
      <c r="H28" s="21"/>
    </row>
    <row r="29" spans="1:8" ht="20.25">
      <c r="A29" s="2">
        <v>19</v>
      </c>
      <c r="B29" s="9"/>
      <c r="C29" s="29"/>
      <c r="D29" s="20" t="s">
        <v>82</v>
      </c>
      <c r="E29" s="19"/>
      <c r="F29" s="7"/>
      <c r="G29" s="28"/>
      <c r="H29" s="21"/>
    </row>
    <row r="30" spans="1:8" ht="39.75">
      <c r="A30" s="2">
        <v>20</v>
      </c>
      <c r="B30" s="9"/>
      <c r="C30" s="29" t="s">
        <v>40</v>
      </c>
      <c r="D30" s="20" t="s">
        <v>42</v>
      </c>
      <c r="E30" s="19" t="s">
        <v>36</v>
      </c>
      <c r="F30" s="7"/>
      <c r="G30" s="6" t="s">
        <v>43</v>
      </c>
      <c r="H30" s="21" t="s">
        <v>83</v>
      </c>
    </row>
    <row r="31" spans="1:8" ht="20.25">
      <c r="A31" s="2">
        <v>21</v>
      </c>
      <c r="B31" s="9" t="s">
        <v>49</v>
      </c>
      <c r="C31" s="29" t="s">
        <v>40</v>
      </c>
      <c r="D31" s="20" t="s">
        <v>34</v>
      </c>
      <c r="E31" s="19" t="s">
        <v>36</v>
      </c>
      <c r="F31" s="7"/>
      <c r="G31" s="6" t="s">
        <v>43</v>
      </c>
      <c r="H31" s="21" t="s">
        <v>35</v>
      </c>
    </row>
    <row r="32" spans="1:8" ht="20.25">
      <c r="A32" s="2">
        <v>22</v>
      </c>
      <c r="B32" s="9" t="s">
        <v>0</v>
      </c>
      <c r="C32" s="29" t="s">
        <v>40</v>
      </c>
      <c r="D32" s="6" t="s">
        <v>44</v>
      </c>
      <c r="E32" s="19" t="s">
        <v>36</v>
      </c>
      <c r="F32" s="7" t="s">
        <v>79</v>
      </c>
      <c r="G32" s="28">
        <v>42586</v>
      </c>
      <c r="H32" s="21" t="s">
        <v>81</v>
      </c>
    </row>
    <row r="33" spans="1:8" ht="20.25">
      <c r="A33" s="2">
        <v>23</v>
      </c>
      <c r="B33" s="9" t="s">
        <v>0</v>
      </c>
      <c r="C33" s="29"/>
      <c r="D33" s="22" t="s">
        <v>23</v>
      </c>
      <c r="E33" s="19" t="s">
        <v>37</v>
      </c>
      <c r="F33" s="7"/>
      <c r="G33" s="6"/>
      <c r="H33" s="21"/>
    </row>
    <row r="34" spans="1:8" ht="20.25">
      <c r="A34" s="2">
        <v>24</v>
      </c>
      <c r="B34" s="9" t="s">
        <v>0</v>
      </c>
      <c r="C34" s="29"/>
      <c r="D34" s="24" t="s">
        <v>24</v>
      </c>
      <c r="E34" s="19" t="s">
        <v>37</v>
      </c>
      <c r="F34" s="7"/>
      <c r="G34" s="28">
        <v>42551</v>
      </c>
      <c r="H34" s="21" t="s">
        <v>22</v>
      </c>
    </row>
    <row r="35" spans="1:8" ht="20.25">
      <c r="A35" s="2">
        <v>25</v>
      </c>
      <c r="B35" s="9" t="s">
        <v>0</v>
      </c>
      <c r="C35" s="29"/>
      <c r="D35" s="24" t="s">
        <v>8</v>
      </c>
      <c r="E35" s="19" t="s">
        <v>37</v>
      </c>
      <c r="F35" s="7"/>
      <c r="G35" s="6"/>
      <c r="H35" s="21" t="s">
        <v>80</v>
      </c>
    </row>
    <row r="36" spans="1:8" ht="20.25">
      <c r="A36" s="2">
        <v>26</v>
      </c>
      <c r="B36" s="9" t="s">
        <v>0</v>
      </c>
      <c r="C36" s="29"/>
      <c r="D36" s="22" t="s">
        <v>25</v>
      </c>
      <c r="E36" s="19" t="s">
        <v>37</v>
      </c>
      <c r="F36" s="7"/>
      <c r="G36" s="6"/>
      <c r="H36" s="21"/>
    </row>
    <row r="37" spans="1:8" ht="20.25">
      <c r="A37" s="2">
        <v>27</v>
      </c>
      <c r="B37" s="9" t="s">
        <v>0</v>
      </c>
      <c r="C37" s="29"/>
      <c r="D37" s="20" t="s">
        <v>27</v>
      </c>
      <c r="E37" s="19" t="s">
        <v>37</v>
      </c>
      <c r="F37" s="7"/>
      <c r="G37" s="6"/>
      <c r="H37" s="21" t="s">
        <v>76</v>
      </c>
    </row>
    <row r="38" spans="1:8" ht="20.25">
      <c r="A38" s="2">
        <v>28</v>
      </c>
      <c r="B38" s="9" t="s">
        <v>0</v>
      </c>
      <c r="C38" s="29"/>
      <c r="D38" s="24" t="s">
        <v>26</v>
      </c>
      <c r="E38" s="19" t="s">
        <v>37</v>
      </c>
      <c r="F38" s="7"/>
      <c r="G38" s="6"/>
      <c r="H38" s="21"/>
    </row>
    <row r="39" spans="1:8" ht="20.25">
      <c r="A39" s="2">
        <v>29</v>
      </c>
      <c r="B39" s="9"/>
      <c r="C39" s="29"/>
      <c r="D39" s="6" t="s">
        <v>57</v>
      </c>
      <c r="E39" s="19"/>
      <c r="F39" s="7" t="s">
        <v>58</v>
      </c>
      <c r="G39" s="6"/>
      <c r="H39" s="21"/>
    </row>
    <row r="40" spans="1:8" ht="20.25">
      <c r="A40" s="2">
        <v>30</v>
      </c>
      <c r="B40" s="9"/>
      <c r="C40" s="29"/>
      <c r="D40" s="6" t="s">
        <v>67</v>
      </c>
      <c r="E40" s="19"/>
      <c r="F40" s="7" t="s">
        <v>79</v>
      </c>
      <c r="G40" s="6"/>
      <c r="H40" s="21"/>
    </row>
    <row r="41" spans="1:8" ht="20.25">
      <c r="A41" s="2">
        <v>31</v>
      </c>
      <c r="B41" s="9"/>
      <c r="C41" s="29"/>
      <c r="D41" s="6" t="s">
        <v>68</v>
      </c>
      <c r="E41" s="19"/>
      <c r="F41" s="7" t="s">
        <v>58</v>
      </c>
      <c r="G41" s="6"/>
      <c r="H41" s="21"/>
    </row>
    <row r="42" spans="1:8" ht="27">
      <c r="A42" s="2">
        <v>32</v>
      </c>
      <c r="B42" s="9"/>
      <c r="C42" s="29"/>
      <c r="D42" s="6" t="s">
        <v>77</v>
      </c>
      <c r="E42" s="19"/>
      <c r="F42" s="7" t="s">
        <v>79</v>
      </c>
      <c r="G42" s="6"/>
      <c r="H42" s="21"/>
    </row>
    <row r="43" spans="1:8" ht="20.25">
      <c r="A43" s="2">
        <v>33</v>
      </c>
      <c r="B43" s="9"/>
      <c r="C43" s="29"/>
      <c r="D43" s="6" t="s">
        <v>78</v>
      </c>
      <c r="E43" s="19"/>
      <c r="F43" s="7" t="s">
        <v>58</v>
      </c>
      <c r="G43" s="6"/>
      <c r="H43" s="21"/>
    </row>
    <row r="44" spans="1:8" ht="20.25">
      <c r="B44" s="9"/>
      <c r="C44" s="29"/>
      <c r="D44" s="6"/>
      <c r="E44" s="19"/>
      <c r="F44" s="7"/>
      <c r="G44" s="6"/>
      <c r="H44" s="21"/>
    </row>
    <row r="45" spans="1:8" ht="20.25">
      <c r="B45" s="9"/>
      <c r="C45" s="29"/>
      <c r="D45" s="6"/>
      <c r="E45" s="25"/>
      <c r="F45" s="26"/>
      <c r="G45" s="21"/>
      <c r="H45" s="21"/>
    </row>
    <row r="46" spans="1:8">
      <c r="B46" s="9"/>
      <c r="C46" s="27"/>
      <c r="D46" s="7"/>
      <c r="E46" s="6"/>
      <c r="F46" s="15"/>
    </row>
  </sheetData>
  <phoneticPr fontId="1" type="noConversion"/>
  <printOptions horizontalCentered="1"/>
  <pageMargins left="0.75" right="0.75" top="1" bottom="1" header="0.5" footer="0.5"/>
  <pageSetup scale="62" fitToHeight="0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4"/>
  <sheetViews>
    <sheetView view="pageLayout" topLeftCell="A3" zoomScaleNormal="100" workbookViewId="0">
      <selection activeCell="C27" sqref="C27"/>
    </sheetView>
  </sheetViews>
  <sheetFormatPr defaultRowHeight="12.75"/>
  <cols>
    <col min="2" max="2" width="31.42578125" bestFit="1" customWidth="1"/>
    <col min="3" max="3" width="13.5703125" bestFit="1" customWidth="1"/>
  </cols>
  <sheetData>
    <row r="2" spans="1:3">
      <c r="A2" t="s">
        <v>59</v>
      </c>
    </row>
    <row r="3" spans="1:3">
      <c r="C3" t="s">
        <v>62</v>
      </c>
    </row>
    <row r="4" spans="1:3">
      <c r="B4" t="s">
        <v>60</v>
      </c>
      <c r="C4" s="39">
        <v>6000</v>
      </c>
    </row>
    <row r="5" spans="1:3">
      <c r="B5" t="s">
        <v>61</v>
      </c>
      <c r="C5" s="39">
        <v>4550</v>
      </c>
    </row>
    <row r="6" spans="1:3">
      <c r="B6" t="s">
        <v>66</v>
      </c>
      <c r="C6" s="39"/>
    </row>
    <row r="7" spans="1:3">
      <c r="B7" s="38" t="s">
        <v>69</v>
      </c>
      <c r="C7" s="39">
        <v>400</v>
      </c>
    </row>
    <row r="8" spans="1:3">
      <c r="B8" s="38" t="s">
        <v>73</v>
      </c>
      <c r="C8" s="39">
        <v>3000</v>
      </c>
    </row>
    <row r="9" spans="1:3">
      <c r="B9" s="38"/>
      <c r="C9" s="40">
        <f>+SUM(C4:C8)</f>
        <v>13950</v>
      </c>
    </row>
    <row r="10" spans="1:3">
      <c r="C10" s="39"/>
    </row>
    <row r="11" spans="1:3">
      <c r="B11" t="s">
        <v>63</v>
      </c>
      <c r="C11" s="39"/>
    </row>
    <row r="12" spans="1:3">
      <c r="B12" t="s">
        <v>64</v>
      </c>
      <c r="C12" s="39">
        <f>20*20*8</f>
        <v>3200</v>
      </c>
    </row>
    <row r="13" spans="1:3">
      <c r="B13" s="38" t="s">
        <v>70</v>
      </c>
      <c r="C13" s="40"/>
    </row>
    <row r="14" spans="1:3">
      <c r="B14" s="38" t="s">
        <v>71</v>
      </c>
      <c r="C14" s="39">
        <v>15000</v>
      </c>
    </row>
    <row r="15" spans="1:3">
      <c r="B15" s="38" t="s">
        <v>72</v>
      </c>
      <c r="C15" s="39">
        <v>5000</v>
      </c>
    </row>
    <row r="16" spans="1:3">
      <c r="C16" s="39"/>
    </row>
    <row r="17" spans="1:3">
      <c r="C17" s="39"/>
    </row>
    <row r="18" spans="1:3">
      <c r="A18" t="s">
        <v>65</v>
      </c>
      <c r="C18" s="39"/>
    </row>
    <row r="19" spans="1:3">
      <c r="B19" s="38" t="s">
        <v>74</v>
      </c>
      <c r="C19" s="39">
        <v>8000</v>
      </c>
    </row>
    <row r="20" spans="1:3">
      <c r="B20" s="38" t="s">
        <v>58</v>
      </c>
      <c r="C20" s="39">
        <v>8000</v>
      </c>
    </row>
    <row r="21" spans="1:3">
      <c r="C21" s="39">
        <f>+SUM(C19,C12:C15,C9, C20)</f>
        <v>53150</v>
      </c>
    </row>
    <row r="23" spans="1:3">
      <c r="C23">
        <v>80000</v>
      </c>
    </row>
    <row r="24" spans="1:3">
      <c r="C24">
        <f>+C21/C23-1</f>
        <v>-0.33562499999999995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showGridLines="0" workbookViewId="0">
      <selection activeCell="C7" sqref="C7"/>
    </sheetView>
  </sheetViews>
  <sheetFormatPr defaultRowHeight="14.25"/>
  <cols>
    <col min="1" max="1" width="3" style="2" bestFit="1" customWidth="1"/>
    <col min="2" max="2" width="12.85546875" style="8" bestFit="1" customWidth="1"/>
    <col min="3" max="3" width="6.7109375" style="16" bestFit="1" customWidth="1"/>
    <col min="4" max="4" width="50.85546875" style="2" bestFit="1" customWidth="1"/>
    <col min="5" max="5" width="8.28515625" style="2" bestFit="1" customWidth="1"/>
    <col min="6" max="7" width="11.42578125" style="2" bestFit="1" customWidth="1"/>
    <col min="8" max="8" width="41" style="30" bestFit="1" customWidth="1"/>
    <col min="9" max="16384" width="9.140625" style="2"/>
  </cols>
  <sheetData>
    <row r="1" spans="1:10" ht="30">
      <c r="B1" s="11" t="s">
        <v>46</v>
      </c>
      <c r="C1" s="12"/>
      <c r="D1" s="1"/>
      <c r="E1" s="10"/>
      <c r="H1" s="2"/>
    </row>
    <row r="2" spans="1:10" ht="12.75">
      <c r="B2" s="13"/>
      <c r="C2" s="12"/>
      <c r="F2" s="10"/>
      <c r="H2" s="2"/>
    </row>
    <row r="3" spans="1:10">
      <c r="H3" s="2"/>
    </row>
    <row r="4" spans="1:10" ht="20.25">
      <c r="B4" s="17"/>
      <c r="H4" s="2"/>
    </row>
    <row r="5" spans="1:10" s="3" customFormat="1" ht="12.75">
      <c r="B5" s="4" t="s">
        <v>3</v>
      </c>
      <c r="C5" s="4" t="s">
        <v>41</v>
      </c>
      <c r="D5" s="5" t="s">
        <v>2</v>
      </c>
      <c r="E5" s="5" t="s">
        <v>39</v>
      </c>
      <c r="F5" s="5" t="s">
        <v>38</v>
      </c>
      <c r="G5" s="5" t="s">
        <v>4</v>
      </c>
      <c r="H5" s="14" t="s">
        <v>1</v>
      </c>
    </row>
    <row r="6" spans="1:10" ht="20.25">
      <c r="A6" s="2">
        <v>1</v>
      </c>
      <c r="B6" s="9"/>
      <c r="C6" s="29" t="s">
        <v>40</v>
      </c>
      <c r="D6" s="19" t="s">
        <v>6</v>
      </c>
      <c r="E6" s="19" t="s">
        <v>5</v>
      </c>
      <c r="F6" s="7"/>
      <c r="G6" s="6"/>
      <c r="H6" s="21" t="s">
        <v>13</v>
      </c>
    </row>
    <row r="7" spans="1:10" ht="20.25">
      <c r="A7" s="2">
        <v>2</v>
      </c>
      <c r="B7" s="9" t="s">
        <v>0</v>
      </c>
      <c r="C7" s="29" t="s">
        <v>40</v>
      </c>
      <c r="D7" s="19" t="s">
        <v>7</v>
      </c>
      <c r="E7" s="19" t="s">
        <v>5</v>
      </c>
      <c r="F7" s="7"/>
      <c r="G7" s="6"/>
      <c r="H7" s="21" t="s">
        <v>12</v>
      </c>
    </row>
    <row r="8" spans="1:10" ht="20.25">
      <c r="A8" s="2">
        <v>3</v>
      </c>
      <c r="B8" s="9"/>
      <c r="C8" s="29" t="s">
        <v>40</v>
      </c>
      <c r="D8" s="19" t="s">
        <v>8</v>
      </c>
      <c r="E8" s="19" t="s">
        <v>5</v>
      </c>
      <c r="F8" s="7"/>
      <c r="G8" s="6"/>
      <c r="H8" s="21"/>
    </row>
    <row r="9" spans="1:10" ht="20.25">
      <c r="A9" s="2">
        <v>4</v>
      </c>
      <c r="B9" s="9"/>
      <c r="C9" s="29" t="s">
        <v>40</v>
      </c>
      <c r="D9" s="18" t="s">
        <v>9</v>
      </c>
      <c r="E9" s="19" t="s">
        <v>5</v>
      </c>
      <c r="F9" s="7"/>
      <c r="G9" s="6"/>
      <c r="H9" s="21" t="s">
        <v>47</v>
      </c>
    </row>
    <row r="10" spans="1:10" ht="20.25">
      <c r="A10" s="2">
        <v>5</v>
      </c>
      <c r="B10" s="9" t="s">
        <v>0</v>
      </c>
      <c r="C10" s="29" t="s">
        <v>40</v>
      </c>
      <c r="D10" s="19" t="s">
        <v>10</v>
      </c>
      <c r="E10" s="19" t="s">
        <v>5</v>
      </c>
      <c r="F10" s="7"/>
      <c r="G10" s="6"/>
      <c r="H10" s="21" t="s">
        <v>11</v>
      </c>
      <c r="J10" s="2">
        <f>10*750</f>
        <v>7500</v>
      </c>
    </row>
    <row r="11" spans="1:10" ht="39.75">
      <c r="A11" s="2">
        <v>6</v>
      </c>
      <c r="B11" s="9" t="s">
        <v>0</v>
      </c>
      <c r="C11" s="29" t="s">
        <v>40</v>
      </c>
      <c r="D11" s="19" t="s">
        <v>17</v>
      </c>
      <c r="E11" s="19" t="s">
        <v>5</v>
      </c>
      <c r="F11" s="7"/>
      <c r="G11" s="6"/>
      <c r="H11" s="21" t="s">
        <v>48</v>
      </c>
      <c r="J11" s="2">
        <f>+J10*8</f>
        <v>60000</v>
      </c>
    </row>
    <row r="12" spans="1:10" ht="20.25">
      <c r="A12" s="2">
        <v>7</v>
      </c>
      <c r="B12" s="9" t="s">
        <v>0</v>
      </c>
      <c r="C12" s="29" t="s">
        <v>40</v>
      </c>
      <c r="D12" s="19" t="s">
        <v>18</v>
      </c>
      <c r="E12" s="19" t="s">
        <v>5</v>
      </c>
      <c r="F12" s="7"/>
      <c r="G12" s="6"/>
      <c r="H12" s="21"/>
    </row>
    <row r="13" spans="1:10" ht="20.25">
      <c r="A13" s="2">
        <v>8</v>
      </c>
      <c r="B13" s="9"/>
      <c r="C13" s="29" t="s">
        <v>40</v>
      </c>
      <c r="D13" s="23" t="s">
        <v>14</v>
      </c>
      <c r="E13" s="19" t="s">
        <v>36</v>
      </c>
      <c r="F13" s="7"/>
      <c r="G13" s="6"/>
      <c r="H13" s="21"/>
    </row>
    <row r="14" spans="1:10" ht="20.25">
      <c r="A14" s="2">
        <v>9</v>
      </c>
      <c r="B14" s="9" t="s">
        <v>0</v>
      </c>
      <c r="C14" s="29"/>
      <c r="D14" s="20" t="s">
        <v>15</v>
      </c>
      <c r="E14" s="19" t="s">
        <v>36</v>
      </c>
      <c r="F14" s="7"/>
      <c r="G14" s="6"/>
      <c r="H14" s="31"/>
    </row>
    <row r="15" spans="1:10" ht="27">
      <c r="A15" s="2">
        <v>10</v>
      </c>
      <c r="B15" s="9" t="s">
        <v>0</v>
      </c>
      <c r="C15" s="29"/>
      <c r="D15" s="20" t="s">
        <v>16</v>
      </c>
      <c r="E15" s="19" t="s">
        <v>36</v>
      </c>
      <c r="F15" s="7"/>
      <c r="G15" s="6"/>
      <c r="H15" s="21" t="s">
        <v>50</v>
      </c>
    </row>
    <row r="16" spans="1:10" ht="20.25">
      <c r="A16" s="2">
        <v>11</v>
      </c>
      <c r="B16" s="9" t="s">
        <v>0</v>
      </c>
      <c r="C16" s="29"/>
      <c r="D16" s="20" t="s">
        <v>19</v>
      </c>
      <c r="E16" s="19" t="s">
        <v>36</v>
      </c>
      <c r="F16" s="7"/>
      <c r="G16" s="6"/>
      <c r="H16" s="21"/>
    </row>
    <row r="17" spans="1:8" ht="20.25">
      <c r="A17" s="2">
        <v>12</v>
      </c>
      <c r="B17" s="9" t="s">
        <v>49</v>
      </c>
      <c r="C17" s="29"/>
      <c r="D17" s="20" t="s">
        <v>20</v>
      </c>
      <c r="E17" s="19" t="s">
        <v>36</v>
      </c>
      <c r="F17" s="7"/>
      <c r="G17" s="6"/>
      <c r="H17" s="21"/>
    </row>
    <row r="18" spans="1:8" ht="20.25">
      <c r="B18" s="9" t="s">
        <v>0</v>
      </c>
      <c r="C18" s="29"/>
      <c r="D18" s="20" t="s">
        <v>52</v>
      </c>
      <c r="E18" s="19"/>
      <c r="F18" s="7"/>
      <c r="G18" s="6"/>
      <c r="H18" s="21"/>
    </row>
    <row r="19" spans="1:8" ht="20.25">
      <c r="B19" s="9"/>
      <c r="C19" s="29"/>
      <c r="D19" s="20" t="s">
        <v>51</v>
      </c>
      <c r="E19" s="19"/>
      <c r="F19" s="7"/>
      <c r="G19" s="6"/>
      <c r="H19" s="21"/>
    </row>
    <row r="20" spans="1:8" ht="20.25">
      <c r="B20" s="32"/>
      <c r="C20" s="33"/>
      <c r="D20" s="34" t="s">
        <v>55</v>
      </c>
      <c r="E20" s="35"/>
      <c r="F20" s="36" t="s">
        <v>56</v>
      </c>
      <c r="G20" s="34"/>
      <c r="H20" s="21"/>
    </row>
    <row r="21" spans="1:8" ht="20.25">
      <c r="B21" s="9"/>
      <c r="C21" s="29"/>
      <c r="D21" s="20" t="s">
        <v>53</v>
      </c>
      <c r="E21" s="19"/>
      <c r="F21" s="7"/>
      <c r="G21" s="6"/>
      <c r="H21" s="21"/>
    </row>
    <row r="22" spans="1:8" ht="20.25">
      <c r="A22" s="2">
        <v>13</v>
      </c>
      <c r="B22" s="9" t="s">
        <v>49</v>
      </c>
      <c r="C22" s="29"/>
      <c r="D22" s="20" t="s">
        <v>21</v>
      </c>
      <c r="E22" s="19" t="s">
        <v>36</v>
      </c>
      <c r="F22" s="7"/>
      <c r="G22" s="6"/>
      <c r="H22" s="21"/>
    </row>
    <row r="23" spans="1:8" ht="27">
      <c r="A23" s="2">
        <v>14</v>
      </c>
      <c r="B23" s="9"/>
      <c r="C23" s="29" t="s">
        <v>40</v>
      </c>
      <c r="D23" s="19" t="s">
        <v>29</v>
      </c>
      <c r="E23" s="19" t="s">
        <v>36</v>
      </c>
      <c r="F23" s="7"/>
      <c r="G23" s="6"/>
      <c r="H23" s="21" t="s">
        <v>28</v>
      </c>
    </row>
    <row r="24" spans="1:8" ht="20.25">
      <c r="A24" s="2">
        <v>15</v>
      </c>
      <c r="B24" s="9"/>
      <c r="C24" s="29" t="s">
        <v>40</v>
      </c>
      <c r="D24" s="19" t="s">
        <v>30</v>
      </c>
      <c r="E24" s="19" t="s">
        <v>36</v>
      </c>
      <c r="F24" s="7"/>
      <c r="G24" s="6"/>
      <c r="H24" s="15"/>
    </row>
    <row r="25" spans="1:8" ht="20.25">
      <c r="A25" s="2">
        <v>16</v>
      </c>
      <c r="B25" s="9"/>
      <c r="C25" s="29" t="s">
        <v>40</v>
      </c>
      <c r="D25" s="19" t="s">
        <v>31</v>
      </c>
      <c r="E25" s="19" t="s">
        <v>36</v>
      </c>
      <c r="F25" s="7"/>
      <c r="G25" s="6"/>
      <c r="H25" s="15"/>
    </row>
    <row r="26" spans="1:8" ht="20.25">
      <c r="A26" s="2">
        <v>17</v>
      </c>
      <c r="B26" s="9"/>
      <c r="C26" s="29"/>
      <c r="D26" s="23" t="s">
        <v>32</v>
      </c>
      <c r="E26" s="19" t="s">
        <v>36</v>
      </c>
      <c r="F26" s="7"/>
      <c r="G26" s="6"/>
      <c r="H26" s="21"/>
    </row>
    <row r="27" spans="1:8" ht="20.25">
      <c r="A27" s="2">
        <v>18</v>
      </c>
      <c r="B27" s="9"/>
      <c r="C27" s="29" t="s">
        <v>40</v>
      </c>
      <c r="D27" s="20" t="s">
        <v>33</v>
      </c>
      <c r="E27" s="19" t="s">
        <v>36</v>
      </c>
      <c r="F27" s="7"/>
      <c r="G27" s="28">
        <v>42592</v>
      </c>
      <c r="H27" s="21"/>
    </row>
    <row r="28" spans="1:8" ht="20.25">
      <c r="B28" s="9"/>
      <c r="C28" s="29"/>
      <c r="D28" s="20" t="s">
        <v>54</v>
      </c>
      <c r="E28" s="19"/>
      <c r="F28" s="7"/>
      <c r="G28" s="28"/>
      <c r="H28" s="21"/>
    </row>
    <row r="29" spans="1:8" ht="20.25">
      <c r="A29" s="2">
        <v>19</v>
      </c>
      <c r="B29" s="9"/>
      <c r="C29" s="29" t="s">
        <v>40</v>
      </c>
      <c r="D29" s="20" t="s">
        <v>42</v>
      </c>
      <c r="E29" s="19" t="s">
        <v>36</v>
      </c>
      <c r="F29" s="7"/>
      <c r="G29" s="6" t="s">
        <v>43</v>
      </c>
      <c r="H29" s="21"/>
    </row>
    <row r="30" spans="1:8" ht="20.25">
      <c r="A30" s="2">
        <v>20</v>
      </c>
      <c r="B30" s="9"/>
      <c r="C30" s="29" t="s">
        <v>40</v>
      </c>
      <c r="D30" s="20" t="s">
        <v>34</v>
      </c>
      <c r="E30" s="19" t="s">
        <v>36</v>
      </c>
      <c r="F30" s="7"/>
      <c r="G30" s="6" t="s">
        <v>43</v>
      </c>
      <c r="H30" s="21" t="s">
        <v>35</v>
      </c>
    </row>
    <row r="31" spans="1:8" ht="20.25">
      <c r="A31" s="2">
        <v>21</v>
      </c>
      <c r="B31" s="9"/>
      <c r="C31" s="29" t="s">
        <v>40</v>
      </c>
      <c r="D31" s="6" t="s">
        <v>44</v>
      </c>
      <c r="E31" s="19" t="s">
        <v>36</v>
      </c>
      <c r="F31" s="7"/>
      <c r="G31" s="6"/>
      <c r="H31" s="21" t="s">
        <v>45</v>
      </c>
    </row>
    <row r="32" spans="1:8" ht="20.25">
      <c r="A32" s="2">
        <v>22</v>
      </c>
      <c r="B32" s="9"/>
      <c r="C32" s="29"/>
      <c r="D32" s="22" t="s">
        <v>23</v>
      </c>
      <c r="E32" s="19" t="s">
        <v>37</v>
      </c>
      <c r="F32" s="7"/>
      <c r="G32" s="6"/>
      <c r="H32" s="21"/>
    </row>
    <row r="33" spans="1:8" ht="20.25">
      <c r="A33" s="2">
        <v>23</v>
      </c>
      <c r="B33" s="9" t="s">
        <v>0</v>
      </c>
      <c r="C33" s="29"/>
      <c r="D33" s="24" t="s">
        <v>24</v>
      </c>
      <c r="E33" s="19" t="s">
        <v>37</v>
      </c>
      <c r="F33" s="7"/>
      <c r="G33" s="28">
        <v>42551</v>
      </c>
      <c r="H33" s="21" t="s">
        <v>22</v>
      </c>
    </row>
    <row r="34" spans="1:8" ht="20.25">
      <c r="A34" s="2">
        <v>24</v>
      </c>
      <c r="B34" s="9"/>
      <c r="C34" s="29"/>
      <c r="D34" s="24" t="s">
        <v>8</v>
      </c>
      <c r="E34" s="19" t="s">
        <v>37</v>
      </c>
      <c r="F34" s="7"/>
      <c r="G34" s="6"/>
      <c r="H34" s="21"/>
    </row>
    <row r="35" spans="1:8" ht="20.25">
      <c r="A35" s="2">
        <v>25</v>
      </c>
      <c r="B35" s="9"/>
      <c r="C35" s="29"/>
      <c r="D35" s="22" t="s">
        <v>25</v>
      </c>
      <c r="E35" s="19" t="s">
        <v>37</v>
      </c>
      <c r="F35" s="7"/>
      <c r="G35" s="6"/>
      <c r="H35" s="21"/>
    </row>
    <row r="36" spans="1:8" ht="20.25">
      <c r="A36" s="2">
        <v>26</v>
      </c>
      <c r="B36" s="9"/>
      <c r="C36" s="29"/>
      <c r="D36" s="20" t="s">
        <v>27</v>
      </c>
      <c r="E36" s="19" t="s">
        <v>37</v>
      </c>
      <c r="F36" s="7"/>
      <c r="G36" s="6"/>
      <c r="H36" s="21"/>
    </row>
    <row r="37" spans="1:8" ht="20.25">
      <c r="A37" s="2">
        <v>27</v>
      </c>
      <c r="B37" s="9"/>
      <c r="C37" s="29"/>
      <c r="D37" s="24" t="s">
        <v>26</v>
      </c>
      <c r="E37" s="19" t="s">
        <v>37</v>
      </c>
      <c r="F37" s="7"/>
      <c r="G37" s="6"/>
      <c r="H37" s="21"/>
    </row>
    <row r="38" spans="1:8" ht="20.25">
      <c r="A38" s="2">
        <v>28</v>
      </c>
      <c r="B38" s="9"/>
      <c r="C38" s="29"/>
      <c r="D38" s="6"/>
      <c r="E38" s="19"/>
      <c r="F38" s="7"/>
      <c r="G38" s="6"/>
      <c r="H38" s="21"/>
    </row>
    <row r="39" spans="1:8" ht="20.25">
      <c r="A39" s="2">
        <v>29</v>
      </c>
      <c r="B39" s="9"/>
      <c r="C39" s="29"/>
      <c r="D39" s="6"/>
      <c r="E39" s="19"/>
      <c r="F39" s="7"/>
      <c r="G39" s="6"/>
      <c r="H39" s="21"/>
    </row>
    <row r="40" spans="1:8" ht="20.25">
      <c r="A40" s="2">
        <v>30</v>
      </c>
      <c r="B40" s="9"/>
      <c r="C40" s="29"/>
      <c r="D40" s="6"/>
      <c r="E40" s="19"/>
      <c r="F40" s="7"/>
      <c r="G40" s="6"/>
      <c r="H40" s="21"/>
    </row>
    <row r="41" spans="1:8" ht="20.25">
      <c r="A41" s="2">
        <v>31</v>
      </c>
      <c r="B41" s="9"/>
      <c r="C41" s="29"/>
      <c r="D41" s="6"/>
      <c r="E41" s="19"/>
      <c r="F41" s="7"/>
      <c r="G41" s="6"/>
      <c r="H41" s="21"/>
    </row>
    <row r="42" spans="1:8" ht="20.25">
      <c r="A42" s="2">
        <v>32</v>
      </c>
      <c r="B42" s="9"/>
      <c r="C42" s="29"/>
      <c r="D42" s="6"/>
      <c r="E42" s="19"/>
      <c r="F42" s="7"/>
      <c r="G42" s="6"/>
      <c r="H42" s="21"/>
    </row>
    <row r="43" spans="1:8" ht="20.25">
      <c r="A43" s="2">
        <v>33</v>
      </c>
      <c r="B43" s="9"/>
      <c r="C43" s="29"/>
      <c r="D43" s="6"/>
      <c r="E43" s="19"/>
      <c r="F43" s="7"/>
      <c r="G43" s="6"/>
      <c r="H43" s="21"/>
    </row>
    <row r="44" spans="1:8" ht="20.25">
      <c r="B44" s="9"/>
      <c r="C44" s="29"/>
      <c r="D44" s="6"/>
      <c r="E44" s="25"/>
      <c r="F44" s="26"/>
      <c r="G44" s="21"/>
      <c r="H44" s="21"/>
    </row>
    <row r="45" spans="1:8">
      <c r="B45" s="9"/>
      <c r="C45" s="27"/>
      <c r="D45" s="7"/>
      <c r="E45" s="6"/>
      <c r="F45" s="15"/>
    </row>
  </sheetData>
  <printOptions horizontalCentered="1"/>
  <pageMargins left="0.75" right="0.75" top="1" bottom="1" header="0.5" footer="0.5"/>
  <pageSetup scale="62" fitToHeight="0" orientation="portrait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87E12F3-FDB1-4482-A604-E4E021C234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Checklist Curso</vt:lpstr>
      <vt:lpstr>Sheet2</vt:lpstr>
      <vt:lpstr>Checklist Curso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 do list for projects</dc:title>
  <dc:creator>Novela</dc:creator>
  <cp:keywords/>
  <cp:lastModifiedBy>Novela</cp:lastModifiedBy>
  <cp:lastPrinted>2016-08-02T04:46:53Z</cp:lastPrinted>
  <dcterms:created xsi:type="dcterms:W3CDTF">2016-08-02T05:34:50Z</dcterms:created>
  <dcterms:modified xsi:type="dcterms:W3CDTF">2016-08-17T03:49:26Z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  <property fmtid="{D5CDD505-2E9C-101B-9397-08002B2CF9AE}" pid="3" name="WorkbookGuid">
    <vt:lpwstr>1f65e8f4-5e15-4a16-89a9-17510a065138</vt:lpwstr>
  </property>
</Properties>
</file>