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11\P2752 - ANCFAC,Geovana Aceves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<sst xmlns="http://schemas.openxmlformats.org/spreadsheetml/2006/main" count="141" uniqueCount="115">
  <si>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</si>
  <si>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</si>
  <si>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</si>
  <si>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</si>
  <si>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</si>
  <si>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</si>
  <si>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</si>
  <si>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</si>
  <si>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</si>
  <si>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</si>
  <si>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</si>
  <si>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</si>
  <si>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</si>
  <si>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</si>
  <si>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</si>
  <si>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</si>
  <si>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</si>
  <si>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</si>
  <si>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</si>
  <si>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</si>
  <si>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</si>
  <si>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</si>
  <si>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</si>
  <si>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</si>
  <si>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</si>
  <si>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</si>
  <si>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</si>
  <si>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</si>
  <si>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</si>
  <si>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</si>
  <si>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</si>
  <si>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</si>
  <si>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</si>
  <si>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</si>
  <si>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</si>
  <si>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</si>
  <si>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</si>
  <si>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</si>
  <si>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</si>
  <si>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</si>
  <si>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</si>
  <si>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</si>
  <si>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</si>
  <si>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</si>
  <si>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</si>
  <si>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</si>
  <si>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</si>
  <si>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</si>
  <si>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</si>
  <si>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</si>
  <si>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</si>
  <si>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</si>
  <si>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</si>
  <si>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</si>
  <si>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</si>
  <si>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</si>
  <si>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</si>
  <si>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</si>
  <si>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</si>
  <si>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</si>
  <si>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</si>
  <si>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</si>
  <si>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</si>
  <si>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</si>
  <si>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</si>
  <si>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</si>
  <si>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</si>
  <si>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</si>
  <si>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</si>
  <si>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</si>
  <si>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</si>
  <si>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</si>
  <si>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</si>
  <si>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</si>
  <si>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</si>
  <si>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</si>
  <si>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</si>
  <si>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</si>
  <si>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</si>
  <si>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</si>
  <si>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</si>
  <si>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</si>
  <si>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</si>
  <si>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</si>
  <si>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</si>
  <si>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</si>
  <si>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</si>
  <si>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</si>
  <si>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</si>
  <si>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</si>
  <si>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</si>
  <si>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</si>
  <si>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</si>
  <si>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</si>
  <si>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</si>
  <si>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</si>
  <si>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</si>
  <si>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</si>
  <si>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</si>
  <si>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</si>
  <si>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</si>
  <si>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</si>
  <si>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</si>
  <si>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</si>
  <si>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</si>
  <si>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</si>
  <si>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</si>
  <si>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</si>
  <si>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P2752</t>
  </si>
  <si>
    <t>1</t>
  </si>
  <si>
    <t>1173</t>
  </si>
  <si>
    <t>2754</t>
  </si>
  <si>
    <t>8E89</t>
  </si>
  <si>
    <t>428B</t>
  </si>
  <si>
    <t>FACT ELECTRONICA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</si>
</sst>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3" zoomScale="80" zoomScaleNormal="80" workbookViewId="0">
      <selection activeCell="S25" sqref="S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43069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21</v>
      </c>
      <c r="D23" s="92" t="s">
        <v>69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0.25</v>
      </c>
      <c r="T23" s="43">
        <f>R23*(1-S23)</f>
        <v>2542.5</v>
      </c>
      <c r="U23" s="112"/>
    </row>
    <row r="24" spans="1:22" ht="36" x14ac:dyDescent="0.2">
      <c r="A24" s="177"/>
      <c r="B24" s="69">
        <v>1</v>
      </c>
      <c r="C24" s="91" t="s">
        <v>20</v>
      </c>
      <c r="D24" s="92" t="s">
        <v>114</v>
      </c>
      <c r="E24" s="40"/>
      <c r="F24" s="40"/>
      <c r="G24" s="40"/>
      <c r="H24" s="40" t="s">
        <v>0</v>
      </c>
      <c r="I24" s="40" t="s">
        <v>109</v>
      </c>
      <c r="J24" s="40"/>
      <c r="K24" s="41" t="s">
        <v>27</v>
      </c>
      <c r="L24" s="83"/>
      <c r="M24" s="78"/>
      <c r="N24" s="78"/>
      <c r="O24" s="84"/>
      <c r="P24" s="44">
        <v>2640</v>
      </c>
      <c r="Q24" s="71">
        <v>0</v>
      </c>
      <c r="R24" s="42">
        <f t="shared" si="0"/>
        <v>2640</v>
      </c>
      <c r="S24" s="73">
        <v>0.3</v>
      </c>
      <c r="T24" s="43">
        <f t="shared" ref="T24:T32" si="1">R24*(1-S24)</f>
        <v>1847.9999999999998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6030</v>
      </c>
      <c r="Q36" s="52"/>
      <c r="R36" s="152" t="s">
        <v>11</v>
      </c>
      <c r="S36" s="153"/>
      <c r="T36" s="53">
        <f>SUM(T23:T35)</f>
        <v>4390.5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6030</v>
      </c>
      <c r="Q37" s="77" t="s">
        <v>46</v>
      </c>
      <c r="R37" s="152" t="s">
        <v>14</v>
      </c>
      <c r="S37" s="153"/>
      <c r="T37" s="56">
        <f>T36*0.16</f>
        <v>702.48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5092.9799999999996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2017-11-30T23:09:18Z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