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203 - RECCOM,Rosa Isalia Jaimes_EM\Compras\"/>
    </mc:Choice>
  </mc:AlternateContent>
  <xr:revisionPtr revIDLastSave="0" documentId="10_ncr:8100000_{1C8C1B39-D160-4025-90CA-4D0DBF941B59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<sst xmlns="http://schemas.openxmlformats.org/spreadsheetml/2006/main" count="134" uniqueCount="115">
  <si>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</si>
  <si>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</si>
  <si>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</si>
  <si>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</si>
  <si>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</si>
  <si>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</si>
  <si>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</si>
  <si>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</si>
  <si>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</si>
  <si>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</si>
  <si>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</si>
  <si>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</si>
  <si>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</si>
  <si>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</si>
  <si>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</si>
  <si>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</si>
  <si>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</si>
  <si>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</si>
  <si>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</si>
  <si>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</si>
  <si>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</si>
  <si>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</si>
  <si>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</si>
  <si>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</si>
  <si>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</si>
  <si>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</si>
  <si>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</si>
  <si>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</si>
  <si>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</si>
  <si>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</si>
  <si>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</si>
  <si>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</si>
  <si>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</si>
  <si>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</si>
  <si>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</si>
  <si>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</si>
  <si>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</si>
  <si>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</si>
  <si>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</si>
  <si>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</si>
  <si>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</si>
  <si>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</si>
  <si>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</si>
  <si>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</si>
  <si>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</si>
  <si>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</si>
  <si>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</si>
  <si>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</si>
  <si>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</si>
  <si>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</si>
  <si>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</si>
  <si>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</si>
  <si>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</si>
  <si>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</si>
  <si>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</si>
  <si>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</si>
  <si>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</si>
  <si>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</si>
  <si>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</si>
  <si>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</si>
  <si>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</si>
  <si>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</si>
  <si>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</si>
  <si>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</si>
  <si>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</si>
  <si>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</si>
  <si>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</si>
  <si>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</si>
  <si>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</si>
  <si>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</si>
  <si>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</si>
  <si>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</si>
  <si>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</si>
  <si>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</si>
  <si>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</si>
  <si>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</si>
  <si>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</si>
  <si>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</si>
  <si>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</si>
  <si>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</si>
  <si>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</si>
  <si>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</si>
  <si>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</si>
  <si>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</si>
  <si>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</si>
  <si>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</si>
  <si>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</si>
  <si>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</si>
  <si>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</si>
  <si>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</si>
  <si>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</si>
  <si>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</si>
  <si>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</si>
  <si>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</si>
  <si>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</si>
  <si>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</si>
  <si>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</si>
  <si>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</si>
  <si>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</si>
  <si>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</si>
  <si>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</si>
  <si>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</si>
  <si>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</si>
  <si>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</si>
  <si>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</si>
  <si>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</si>
  <si>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</si>
  <si>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P3203</t>
  </si>
  <si>
    <t>PAGO +B20:O22CON TARJETA DE CREDITO:</t>
  </si>
  <si>
    <t>COMERCIAL ANUAL</t>
  </si>
  <si>
    <t>1</t>
  </si>
  <si>
    <t>AA5A</t>
  </si>
  <si>
    <t>A84B</t>
  </si>
  <si>
    <t>03DD</t>
  </si>
  <si>
    <t>FFF9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</si>
</sst>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92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78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93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77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61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96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101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97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102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98</v>
      </c>
      <c r="E8" s="150"/>
      <c r="F8" s="158"/>
      <c r="G8" s="158"/>
      <c r="H8" s="158"/>
      <c r="I8" s="158"/>
      <c r="J8" s="2" t="s">
        <v>40</v>
      </c>
      <c r="K8" s="157" t="s">
        <v>103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99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104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100</v>
      </c>
      <c r="E10" s="235"/>
      <c r="F10" s="236"/>
      <c r="G10" s="236"/>
      <c r="H10" s="236"/>
      <c r="I10" s="236"/>
      <c r="J10" s="8" t="s">
        <v>17</v>
      </c>
      <c r="K10" s="160" t="s">
        <v>105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106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95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107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43298</v>
      </c>
      <c r="T14" s="146"/>
      <c r="U14" s="111"/>
    </row>
    <row r="15" spans="1:21" ht="22.5" customHeight="1" x14ac:dyDescent="0.2">
      <c r="A15" s="176"/>
      <c r="B15" s="140" t="s">
        <v>50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90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108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51</v>
      </c>
      <c r="C21" s="12" t="s">
        <v>52</v>
      </c>
      <c r="D21" s="60" t="s">
        <v>53</v>
      </c>
      <c r="E21" s="30" t="s">
        <v>81</v>
      </c>
      <c r="F21" s="62" t="s">
        <v>48</v>
      </c>
      <c r="G21" s="63" t="s">
        <v>86</v>
      </c>
      <c r="H21" s="64" t="s">
        <v>54</v>
      </c>
      <c r="I21" s="13" t="s">
        <v>87</v>
      </c>
      <c r="J21" s="218" t="s">
        <v>62</v>
      </c>
      <c r="K21" s="220" t="s">
        <v>18</v>
      </c>
      <c r="L21" s="132" t="s">
        <v>69</v>
      </c>
      <c r="M21" s="133"/>
      <c r="N21" s="133"/>
      <c r="O21" s="133"/>
      <c r="P21" s="212" t="s">
        <v>28</v>
      </c>
      <c r="Q21" s="31" t="s">
        <v>76</v>
      </c>
      <c r="R21" s="214" t="s">
        <v>63</v>
      </c>
      <c r="S21" s="87" t="s">
        <v>55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71</v>
      </c>
      <c r="C22" s="36" t="s">
        <v>57</v>
      </c>
      <c r="D22" s="61" t="s">
        <v>72</v>
      </c>
      <c r="E22" s="37" t="s">
        <v>82</v>
      </c>
      <c r="F22" s="237" t="s">
        <v>88</v>
      </c>
      <c r="G22" s="238"/>
      <c r="H22" s="38" t="s">
        <v>74</v>
      </c>
      <c r="I22" s="38" t="s">
        <v>73</v>
      </c>
      <c r="J22" s="219"/>
      <c r="K22" s="221"/>
      <c r="L22" s="224" t="s">
        <v>89</v>
      </c>
      <c r="M22" s="225"/>
      <c r="N22" s="225"/>
      <c r="O22" s="225"/>
      <c r="P22" s="213"/>
      <c r="Q22" s="88" t="s">
        <v>75</v>
      </c>
      <c r="R22" s="215"/>
      <c r="S22" s="39" t="s">
        <v>56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46</v>
      </c>
      <c r="D23" s="91" t="s">
        <v>109</v>
      </c>
      <c r="E23" s="40" t="s">
        <v>84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6790</v>
      </c>
      <c r="Q23" s="71">
        <v>0</v>
      </c>
      <c r="R23" s="42">
        <f t="shared" ref="R23:R32" si="0">(P23*B23)*(1-Q23)</f>
        <v>6790</v>
      </c>
      <c r="S23" s="73">
        <v>0.3</v>
      </c>
      <c r="T23" s="43">
        <f>R23*(1-S23)</f>
        <v>4753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42</v>
      </c>
      <c r="M36" s="194"/>
      <c r="N36" s="194"/>
      <c r="O36" s="194"/>
      <c r="P36" s="51">
        <f>SUM(P23:P32)</f>
        <v>6790</v>
      </c>
      <c r="Q36" s="52"/>
      <c r="R36" s="151" t="s">
        <v>11</v>
      </c>
      <c r="S36" s="152"/>
      <c r="T36" s="53">
        <f>SUM(T23:T35)</f>
        <v>4753</v>
      </c>
      <c r="U36" s="111"/>
    </row>
    <row r="37" spans="1:21" ht="14.25" customHeight="1" x14ac:dyDescent="0.2">
      <c r="A37" s="176"/>
      <c r="B37" s="168" t="s">
        <v>49</v>
      </c>
      <c r="C37" s="54" t="s">
        <v>70</v>
      </c>
      <c r="D37" s="202" t="s">
        <v>79</v>
      </c>
      <c r="E37" s="203"/>
      <c r="F37" s="203"/>
      <c r="G37" s="203"/>
      <c r="H37" s="203"/>
      <c r="I37" s="203"/>
      <c r="J37" s="195" t="s">
        <v>43</v>
      </c>
      <c r="K37" s="196"/>
      <c r="L37" s="196"/>
      <c r="M37" s="196"/>
      <c r="N37" s="196"/>
      <c r="O37" s="196"/>
      <c r="P37" s="55">
        <f>SUM(R23:R32)</f>
        <v>6790</v>
      </c>
      <c r="Q37" s="77" t="s">
        <v>45</v>
      </c>
      <c r="R37" s="151" t="s">
        <v>14</v>
      </c>
      <c r="S37" s="152"/>
      <c r="T37" s="56">
        <f>T36*0.16</f>
        <v>760.48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47</v>
      </c>
      <c r="D39" s="166" t="s">
        <v>80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5513.48</v>
      </c>
      <c r="U39" s="111"/>
    </row>
    <row r="40" spans="1:21" ht="73.5" customHeight="1" thickBot="1" x14ac:dyDescent="0.3">
      <c r="A40" s="176"/>
      <c r="B40" s="197" t="s">
        <v>44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94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58</v>
      </c>
      <c r="C1" s="7" t="s">
        <v>83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66</v>
      </c>
      <c r="C2" s="7" t="s">
        <v>84</v>
      </c>
      <c r="D2" s="7" t="s">
        <v>31</v>
      </c>
      <c r="E2" s="7"/>
      <c r="G2" s="29"/>
    </row>
    <row r="3" spans="1:7" ht="18" x14ac:dyDescent="0.25">
      <c r="A3" s="3" t="s">
        <v>46</v>
      </c>
      <c r="B3" s="6" t="s">
        <v>22</v>
      </c>
      <c r="C3" s="7"/>
      <c r="D3" s="7" t="s">
        <v>84</v>
      </c>
      <c r="E3" s="7"/>
      <c r="G3" s="29"/>
    </row>
    <row r="4" spans="1:7" ht="18" x14ac:dyDescent="0.25">
      <c r="A4" s="3" t="s">
        <v>47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85</v>
      </c>
      <c r="B5" s="6" t="s">
        <v>67</v>
      </c>
      <c r="C5" s="6"/>
      <c r="D5" s="7"/>
      <c r="E5" s="5"/>
    </row>
    <row r="6" spans="1:7" ht="20.25" x14ac:dyDescent="0.3">
      <c r="B6" s="6" t="s">
        <v>59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65</v>
      </c>
      <c r="C8" s="6"/>
    </row>
    <row r="9" spans="1:7" ht="20.25" x14ac:dyDescent="0.3">
      <c r="B9" s="89" t="s">
        <v>91</v>
      </c>
      <c r="C9" s="6"/>
    </row>
    <row r="10" spans="1:7" ht="18" x14ac:dyDescent="0.25">
      <c r="B10" s="6" t="s">
        <v>64</v>
      </c>
      <c r="C10" s="6"/>
    </row>
    <row r="11" spans="1:7" ht="18" x14ac:dyDescent="0.25">
      <c r="B11" s="6" t="s">
        <v>68</v>
      </c>
      <c r="C11" s="6"/>
    </row>
    <row r="12" spans="1:7" ht="20.25" x14ac:dyDescent="0.3">
      <c r="B12" s="6" t="s">
        <v>60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2018-07-17T23:53:53Z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