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11 - RNCCON,RNXML,Ricardo Santoyo_AG\Compras\"/>
    </mc:Choice>
  </mc:AlternateContent>
  <xr:revisionPtr revIDLastSave="0" documentId="13_ncr:1_{E4323E72-E537-46E5-8FC1-3AD1DB668F2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<sst xmlns="http://schemas.openxmlformats.org/spreadsheetml/2006/main" count="144" uniqueCount="118">
  <si>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</si>
  <si>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</si>
  <si>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</si>
  <si>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</si>
  <si>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</si>
  <si>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</si>
  <si>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</si>
  <si>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</si>
  <si>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</si>
  <si>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</si>
  <si>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</si>
  <si>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</si>
  <si>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</si>
  <si>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</si>
  <si>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</si>
  <si>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</si>
  <si>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</si>
  <si>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</si>
  <si>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</si>
  <si>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</si>
  <si>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</si>
  <si>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</si>
  <si>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</si>
  <si>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</si>
  <si>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</si>
  <si>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</si>
  <si>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</si>
  <si>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</si>
  <si>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</si>
  <si>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</si>
  <si>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</si>
  <si>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</si>
  <si>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</si>
  <si>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</si>
  <si>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</si>
  <si>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</si>
  <si>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</si>
  <si>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</si>
  <si>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</si>
  <si>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</si>
  <si>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</si>
  <si>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</si>
  <si>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</si>
  <si>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</si>
  <si>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</si>
  <si>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</si>
  <si>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</si>
  <si>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</si>
  <si>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</si>
  <si>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</si>
  <si>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</si>
  <si>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</si>
  <si>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</si>
  <si>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</si>
  <si>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</si>
  <si>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</si>
  <si>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</si>
  <si>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</si>
  <si>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</si>
  <si>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</si>
  <si>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</si>
  <si>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</si>
  <si>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</si>
  <si>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</si>
  <si>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</si>
  <si>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</si>
  <si>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</si>
  <si>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</si>
  <si>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</si>
  <si>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</si>
  <si>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</si>
  <si>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</si>
  <si>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</si>
  <si>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</si>
  <si>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</si>
  <si>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</si>
  <si>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</si>
  <si>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</si>
  <si>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</si>
  <si>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</si>
  <si>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</si>
  <si>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</si>
  <si>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</si>
  <si>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</si>
  <si>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</si>
  <si>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</si>
  <si>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</si>
  <si>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</si>
  <si>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</si>
  <si>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</si>
  <si>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</si>
  <si>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</si>
  <si>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</si>
  <si>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</si>
  <si>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</si>
  <si>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</si>
  <si>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</si>
  <si>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</si>
  <si>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</si>
  <si>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</si>
  <si>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</si>
  <si>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</si>
  <si>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</si>
  <si>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</si>
  <si>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</si>
  <si>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</si>
  <si>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</si>
  <si>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</si>
  <si>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</si>
  <si>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P3811</t>
  </si>
  <si>
    <t>4D3E</t>
  </si>
  <si>
    <t>048C</t>
  </si>
  <si>
    <t>72D9</t>
  </si>
  <si>
    <t>34E0</t>
  </si>
  <si>
    <t>C92C</t>
  </si>
  <si>
    <t>F008</t>
  </si>
  <si>
    <t>E94D</t>
  </si>
  <si>
    <t>7914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</si>
</sst>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5" sqref="P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43636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22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4980</v>
      </c>
      <c r="Q23" s="70"/>
      <c r="R23" s="41">
        <f t="shared" ref="R23:R32" si="0">(P23*B23)*(1-Q23)</f>
        <v>4980</v>
      </c>
      <c r="S23" s="72">
        <v>0.3</v>
      </c>
      <c r="T23" s="42">
        <f>R23*(1-S23)</f>
        <v>3486</v>
      </c>
      <c r="U23" s="204"/>
    </row>
    <row r="24" spans="1:21" ht="21" x14ac:dyDescent="0.2">
      <c r="A24" s="136"/>
      <c r="B24" s="68">
        <v>1</v>
      </c>
      <c r="C24" s="87" t="s">
        <v>47</v>
      </c>
      <c r="D24" s="88" t="s">
        <v>65</v>
      </c>
      <c r="E24" s="39"/>
      <c r="F24" s="39"/>
      <c r="G24" s="39"/>
      <c r="H24" s="39" t="s">
        <v>0</v>
      </c>
      <c r="I24" s="39"/>
      <c r="J24" s="39"/>
      <c r="K24" s="40" t="s">
        <v>27</v>
      </c>
      <c r="L24" s="79" t="s">
        <v>114</v>
      </c>
      <c r="M24" s="77" t="s">
        <v>115</v>
      </c>
      <c r="N24" s="77" t="s">
        <v>116</v>
      </c>
      <c r="O24" s="80" t="s">
        <v>117</v>
      </c>
      <c r="P24" s="43">
        <v>1490</v>
      </c>
      <c r="Q24" s="70"/>
      <c r="R24" s="41">
        <f t="shared" si="0"/>
        <v>1490</v>
      </c>
      <c r="S24" s="72">
        <v>0.3</v>
      </c>
      <c r="T24" s="42">
        <f t="shared" ref="T24:T32" si="1">R24*(1-S24)</f>
        <v>1043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6470</v>
      </c>
      <c r="Q36" s="51"/>
      <c r="R36" s="153" t="s">
        <v>11</v>
      </c>
      <c r="S36" s="154"/>
      <c r="T36" s="52">
        <f>SUM(T23:T35)</f>
        <v>4529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6470</v>
      </c>
      <c r="Q37" s="76" t="s">
        <v>46</v>
      </c>
      <c r="R37" s="153" t="s">
        <v>14</v>
      </c>
      <c r="S37" s="154"/>
      <c r="T37" s="55">
        <f>T36*0.16</f>
        <v>724.64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5253.64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2019-06-20T21:04:40Z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