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38 - AECNOM, AECFAC, HR4, PCB, Martha Maya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<sst xmlns="http://schemas.openxmlformats.org/spreadsheetml/2006/main" count="148" uniqueCount="120">
  <si>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</si>
  <si>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</si>
  <si>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</si>
  <si>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</si>
  <si>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</si>
  <si>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</si>
  <si>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</si>
  <si>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</si>
  <si>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</si>
  <si>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</si>
  <si>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</si>
  <si>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</si>
  <si>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</si>
  <si>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</si>
  <si>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</si>
  <si>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</si>
  <si>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</si>
  <si>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</si>
  <si>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</si>
  <si>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</si>
  <si>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</si>
  <si>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</si>
  <si>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</si>
  <si>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</si>
  <si>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</si>
  <si>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</si>
  <si>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</si>
  <si>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</si>
  <si>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</si>
  <si>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</si>
  <si>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</si>
  <si>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</si>
  <si>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</si>
  <si>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</si>
  <si>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</si>
  <si>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</si>
  <si>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</si>
  <si>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</si>
  <si>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</si>
  <si>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</si>
  <si>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</si>
  <si>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</si>
  <si>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</si>
  <si>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</si>
  <si>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</si>
  <si>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</si>
  <si>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</si>
  <si>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</si>
  <si>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</si>
  <si>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</si>
  <si>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</si>
  <si>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</si>
  <si>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</si>
  <si>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</si>
  <si>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</si>
  <si>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</si>
  <si>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</si>
  <si>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</si>
  <si>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</si>
  <si>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</si>
  <si>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</si>
  <si>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</si>
  <si>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</si>
  <si>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</si>
  <si>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</si>
  <si>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</si>
  <si>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</si>
  <si>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</si>
  <si>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</si>
  <si>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</si>
  <si>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</si>
  <si>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</si>
  <si>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</si>
  <si>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</si>
  <si>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</si>
  <si>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</si>
  <si>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</si>
  <si>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</si>
  <si>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</si>
  <si>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</si>
  <si>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</si>
  <si>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</si>
  <si>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</si>
  <si>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</si>
  <si>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</si>
  <si>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</si>
  <si>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</si>
  <si>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</si>
  <si>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</si>
  <si>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</si>
  <si>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</si>
  <si>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</si>
  <si>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</si>
  <si>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</si>
  <si>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</si>
  <si>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</si>
  <si>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</si>
  <si>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</si>
  <si>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</si>
  <si>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</si>
  <si>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</si>
  <si>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</si>
  <si>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</si>
  <si>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</si>
  <si>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</si>
  <si>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</si>
  <si>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</si>
  <si>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</si>
  <si>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P2538</t>
  </si>
  <si>
    <t>5F8F</t>
  </si>
  <si>
    <t>6ADD</t>
  </si>
  <si>
    <t>0231</t>
  </si>
  <si>
    <t>756C</t>
  </si>
  <si>
    <t>B9F4</t>
  </si>
  <si>
    <t>FB06</t>
  </si>
  <si>
    <t>5FFB</t>
  </si>
  <si>
    <t>174C</t>
  </si>
  <si>
    <t>1</t>
  </si>
  <si>
    <t>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</si>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</sst>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5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customHeight="1" x14ac:dyDescent="0.2">
      <c r="A23" s="140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117</v>
      </c>
      <c r="I23" s="40" t="s">
        <v>117</v>
      </c>
      <c r="J23" s="40" t="s">
        <v>118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>R23*(1-S23)</f>
        <v>1842.375</v>
      </c>
      <c r="U23" s="208"/>
    </row>
    <row r="24" spans="1:22" ht="21" x14ac:dyDescent="0.2">
      <c r="A24" s="140"/>
      <c r="B24" s="69">
        <v>1</v>
      </c>
      <c r="C24" s="91" t="s">
        <v>21</v>
      </c>
      <c r="D24" s="92" t="s">
        <v>68</v>
      </c>
      <c r="E24" s="40" t="s">
        <v>85</v>
      </c>
      <c r="F24" s="40" t="s">
        <v>119</v>
      </c>
      <c r="G24" s="40" t="s">
        <v>119</v>
      </c>
      <c r="H24" s="40" t="s">
        <v>117</v>
      </c>
      <c r="I24" s="40" t="s">
        <v>117</v>
      </c>
      <c r="J24" s="40" t="s">
        <v>118</v>
      </c>
      <c r="K24" s="41"/>
      <c r="L24" s="83" t="s">
        <v>116</v>
      </c>
      <c r="M24" s="78" t="s">
        <v>115</v>
      </c>
      <c r="N24" s="78" t="s">
        <v>114</v>
      </c>
      <c r="O24" s="84" t="s">
        <v>113</v>
      </c>
      <c r="P24" s="44">
        <v>3290</v>
      </c>
      <c r="Q24" s="71">
        <v>0.15</v>
      </c>
      <c r="R24" s="42">
        <f t="shared" si="0"/>
        <v>2796.5</v>
      </c>
      <c r="S24" s="73">
        <v>0.25</v>
      </c>
      <c r="T24" s="43">
        <f t="shared" ref="T24:T32" si="1">R24*(1-S24)</f>
        <v>2097.375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6180</v>
      </c>
      <c r="Q36" s="52"/>
      <c r="R36" s="157" t="s">
        <v>11</v>
      </c>
      <c r="S36" s="158"/>
      <c r="T36" s="53">
        <f>SUM(T23:T35)</f>
        <v>3939.75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5253</v>
      </c>
      <c r="Q37" s="77" t="s">
        <v>46</v>
      </c>
      <c r="R37" s="157" t="s">
        <v>14</v>
      </c>
      <c r="S37" s="158"/>
      <c r="T37" s="56">
        <f>T36*0.16</f>
        <v>630.36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4570.1099999999997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2017-08-25T17:40:43Z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