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4\P4227 - RNCNOM, Jaime Gutierrez_AG\Compras\"/>
    </mc:Choice>
  </mc:AlternateContent>
  <xr:revisionPtr revIDLastSave="0" documentId="13_ncr:1_{8C8BA3DB-E179-442B-8F02-9F63EA50E4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<sst xmlns="http://schemas.openxmlformats.org/spreadsheetml/2006/main" count="136" uniqueCount="115">
  <si>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</si>
  <si>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</si>
  <si>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</si>
  <si>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</si>
  <si>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</si>
  <si>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</si>
  <si>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</si>
  <si>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</si>
  <si>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</si>
  <si>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</si>
  <si>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</si>
  <si>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</si>
  <si>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</si>
  <si>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</si>
  <si>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</si>
  <si>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</si>
  <si>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</si>
  <si>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</si>
  <si>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</si>
  <si>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</si>
  <si>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</si>
  <si>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</si>
  <si>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</si>
  <si>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</si>
  <si>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</si>
  <si>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</si>
  <si>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</si>
  <si>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</si>
  <si>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</si>
  <si>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</si>
  <si>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</si>
  <si>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</si>
  <si>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</si>
  <si>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</si>
  <si>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</si>
  <si>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</si>
  <si>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</si>
  <si>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</si>
  <si>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</si>
  <si>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</si>
  <si>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</si>
  <si>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</si>
  <si>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</si>
  <si>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</si>
  <si>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</si>
  <si>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</si>
  <si>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</si>
  <si>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</si>
  <si>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</si>
  <si>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</si>
  <si>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</si>
  <si>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</si>
  <si>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</si>
  <si>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</si>
  <si>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</si>
  <si>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</si>
  <si>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</si>
  <si>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</si>
  <si>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</si>
  <si>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</si>
  <si>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</si>
  <si>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</si>
  <si>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</si>
  <si>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</si>
  <si>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</si>
  <si>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</si>
  <si>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</si>
  <si>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</si>
  <si>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</si>
  <si>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</si>
  <si>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</si>
  <si>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</si>
  <si>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</si>
  <si>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</si>
  <si>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</si>
  <si>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</si>
  <si>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</si>
  <si>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</si>
  <si>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</si>
  <si>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</si>
  <si>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</si>
  <si>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</si>
  <si>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</si>
  <si>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</si>
  <si>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</si>
  <si>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</si>
  <si>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</si>
  <si>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</si>
  <si>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</si>
  <si>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</si>
  <si>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</si>
  <si>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</si>
  <si>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</si>
  <si>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</si>
  <si>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</si>
  <si>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</si>
  <si>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</si>
  <si>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</si>
  <si>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</si>
  <si>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</si>
  <si>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</si>
  <si>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</si>
  <si>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</si>
  <si>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</si>
  <si>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</si>
  <si>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</si>
  <si>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</si>
  <si>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</si>
  <si>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</si>
  <si>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P4227</t>
  </si>
  <si>
    <t>NOMINA  ANUAL</t>
  </si>
  <si>
    <t>0ED6</t>
  </si>
  <si>
    <t>397D</t>
  </si>
  <si>
    <t>B5F3</t>
  </si>
  <si>
    <t>F6C8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</si>
</sst>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109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43923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47</v>
      </c>
      <c r="D23" s="89" t="s">
        <v>110</v>
      </c>
      <c r="E23" s="40" t="s">
        <v>85</v>
      </c>
      <c r="F23" s="40" t="s">
        <v>26</v>
      </c>
      <c r="G23" s="40" t="s">
        <v>26</v>
      </c>
      <c r="H23" s="40" t="s">
        <v>108</v>
      </c>
      <c r="I23" s="40" t="s">
        <v>108</v>
      </c>
      <c r="J23" s="40"/>
      <c r="K23" s="41"/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4390</v>
      </c>
      <c r="Q23" s="71">
        <v>0.15</v>
      </c>
      <c r="R23" s="42">
        <f t="shared" ref="R23:R32" si="0">(P23*B23)*(1-Q23)</f>
        <v>3731.5</v>
      </c>
      <c r="S23" s="73">
        <v>0.3</v>
      </c>
      <c r="T23" s="43">
        <f>R23*(1-S23)</f>
        <v>2612.0499999999997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4390</v>
      </c>
      <c r="Q36" s="52"/>
      <c r="R36" s="154" t="s">
        <v>11</v>
      </c>
      <c r="S36" s="155"/>
      <c r="T36" s="53">
        <f>SUM(T23:T35)</f>
        <v>2612.0499999999997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3731.5</v>
      </c>
      <c r="Q37" s="77" t="s">
        <v>46</v>
      </c>
      <c r="R37" s="154" t="s">
        <v>14</v>
      </c>
      <c r="S37" s="155"/>
      <c r="T37" s="56">
        <f>T36*0.16</f>
        <v>417.92799999999994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3029.9779999999996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2020-04-02T21:45:26Z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