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69 - 2RNCCON, Ofelia Flores_AG\Compras\"/>
    </mc:Choice>
  </mc:AlternateContent>
  <xr:revisionPtr revIDLastSave="0" documentId="13_ncr:1_{B61D7E3C-34C6-4F81-B6CA-6CB7289584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<sst xmlns="http://schemas.openxmlformats.org/spreadsheetml/2006/main" count="148" uniqueCount="118">
  <si>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</si>
  <si>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</si>
  <si>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</si>
  <si>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</si>
  <si>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</si>
  <si>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</si>
  <si>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</si>
  <si>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</si>
  <si>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</si>
  <si>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</si>
  <si>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</si>
  <si>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</si>
  <si>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</si>
  <si>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</si>
  <si>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</si>
  <si>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</si>
  <si>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</si>
  <si>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</si>
  <si>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</si>
  <si>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</si>
  <si>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</si>
  <si>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</si>
  <si>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</si>
  <si>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</si>
  <si>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</si>
  <si>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</si>
  <si>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</si>
  <si>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</si>
  <si>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</si>
  <si>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</si>
  <si>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</si>
  <si>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</si>
  <si>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</si>
  <si>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</si>
  <si>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</si>
  <si>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</si>
  <si>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</si>
  <si>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</si>
  <si>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</si>
  <si>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</si>
  <si>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</si>
  <si>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</si>
  <si>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</si>
  <si>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</si>
  <si>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</si>
  <si>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</si>
  <si>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</si>
  <si>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</si>
  <si>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</si>
  <si>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</si>
  <si>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</si>
  <si>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</si>
  <si>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</si>
  <si>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</si>
  <si>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</si>
  <si>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</si>
  <si>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</si>
  <si>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</si>
  <si>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</si>
  <si>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</si>
  <si>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</si>
  <si>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</si>
  <si>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</si>
  <si>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</si>
  <si>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</si>
  <si>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</si>
  <si>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</si>
  <si>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</si>
  <si>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</si>
  <si>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</si>
  <si>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</si>
  <si>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</si>
  <si>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</si>
  <si>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</si>
  <si>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</si>
  <si>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</si>
  <si>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</si>
  <si>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</si>
  <si>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</si>
  <si>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</si>
  <si>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</si>
  <si>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</si>
  <si>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</si>
  <si>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</si>
  <si>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</si>
  <si>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</si>
  <si>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</si>
  <si>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</si>
  <si>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</si>
  <si>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</si>
  <si>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</si>
  <si>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</si>
  <si>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</si>
  <si>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</si>
  <si>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</si>
  <si>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</si>
  <si>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</si>
  <si>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</si>
  <si>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</si>
  <si>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</si>
  <si>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</si>
  <si>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</si>
  <si>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</si>
  <si>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</si>
  <si>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</si>
  <si>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</si>
  <si>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</si>
  <si>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</si>
  <si>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P4269</t>
  </si>
  <si>
    <t>1</t>
  </si>
  <si>
    <t>2355</t>
  </si>
  <si>
    <t>C343</t>
  </si>
  <si>
    <t>B010</t>
  </si>
  <si>
    <t>79C4</t>
  </si>
  <si>
    <t>9EB2</t>
  </si>
  <si>
    <t>B28E</t>
  </si>
  <si>
    <t>41E1</t>
  </si>
  <si>
    <t>AA8F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</si>
</sst>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K27" sqref="K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43951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0.15</v>
      </c>
      <c r="R23" s="42">
        <f t="shared" ref="R23:R32" si="0">(P23*B23)*(1-Q23)</f>
        <v>3306.5</v>
      </c>
      <c r="S23" s="73">
        <v>0.3</v>
      </c>
      <c r="T23" s="43">
        <f>R23*(1-S23)</f>
        <v>2314.5499999999997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0" t="s">
        <v>114</v>
      </c>
      <c r="M24" s="78" t="s">
        <v>115</v>
      </c>
      <c r="N24" s="78" t="s">
        <v>116</v>
      </c>
      <c r="O24" s="81" t="s">
        <v>117</v>
      </c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109"/>
    </row>
    <row r="25" spans="1:22" ht="21" x14ac:dyDescent="0.2">
      <c r="A25" s="174"/>
      <c r="B25" s="69">
        <v>1</v>
      </c>
      <c r="C25" s="88" t="s">
        <v>20</v>
      </c>
      <c r="D25" s="89" t="s">
        <v>65</v>
      </c>
      <c r="E25" s="40" t="s">
        <v>85</v>
      </c>
      <c r="F25" s="40"/>
      <c r="G25" s="40"/>
      <c r="H25" s="40" t="s">
        <v>0</v>
      </c>
      <c r="I25" s="40" t="s">
        <v>109</v>
      </c>
      <c r="J25" s="40"/>
      <c r="K25" s="41" t="s">
        <v>27</v>
      </c>
      <c r="L25" s="80"/>
      <c r="M25" s="78"/>
      <c r="N25" s="78"/>
      <c r="O25" s="81"/>
      <c r="P25" s="44">
        <v>1490</v>
      </c>
      <c r="Q25" s="71">
        <v>0</v>
      </c>
      <c r="R25" s="42">
        <f t="shared" si="0"/>
        <v>1490</v>
      </c>
      <c r="S25" s="73">
        <v>0.3</v>
      </c>
      <c r="T25" s="43">
        <f t="shared" si="1"/>
        <v>1043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9270</v>
      </c>
      <c r="Q36" s="52"/>
      <c r="R36" s="149" t="s">
        <v>11</v>
      </c>
      <c r="S36" s="150"/>
      <c r="T36" s="53">
        <f>SUM(T23:T35)</f>
        <v>5672.0999999999995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8103</v>
      </c>
      <c r="Q37" s="77" t="s">
        <v>46</v>
      </c>
      <c r="R37" s="149" t="s">
        <v>14</v>
      </c>
      <c r="S37" s="150"/>
      <c r="T37" s="56">
        <f>T36*0.16</f>
        <v>907.53599999999994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6579.6359999999995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2020-04-30T23:12:07Z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