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2\P4181 - RNCCON, RNXML, HR, Juan Carlos Mendez_AG\Compras\"/>
    </mc:Choice>
  </mc:AlternateContent>
  <xr:revisionPtr revIDLastSave="0" documentId="13_ncr:1_{4700211B-968C-4E8E-85AC-4A33FF621B2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<sst xmlns="http://schemas.openxmlformats.org/spreadsheetml/2006/main" count="143" uniqueCount="118">
  <si>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</si>
  <si>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</si>
  <si>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</si>
  <si>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</si>
  <si>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</si>
  <si>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</si>
  <si>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</si>
  <si>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</si>
  <si>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</si>
  <si>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</si>
  <si>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</si>
  <si>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</si>
  <si>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</si>
  <si>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</si>
  <si>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</si>
  <si>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</si>
  <si>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</si>
  <si>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</si>
  <si>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</si>
  <si>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</si>
  <si>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</si>
  <si>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</si>
  <si>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</si>
  <si>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</si>
  <si>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</si>
  <si>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</si>
  <si>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</si>
  <si>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</si>
  <si>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</si>
  <si>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</si>
  <si>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</si>
  <si>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</si>
  <si>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</si>
  <si>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</si>
  <si>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</si>
  <si>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</si>
  <si>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</si>
  <si>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</si>
  <si>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</si>
  <si>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</si>
  <si>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</si>
  <si>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</si>
  <si>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</si>
  <si>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</si>
  <si>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</si>
  <si>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</si>
  <si>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</si>
  <si>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</si>
  <si>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</si>
  <si>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</si>
  <si>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</si>
  <si>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</si>
  <si>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</si>
  <si>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</si>
  <si>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</si>
  <si>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</si>
  <si>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</si>
  <si>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</si>
  <si>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</si>
  <si>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</si>
  <si>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</si>
  <si>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</si>
  <si>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</si>
  <si>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</si>
  <si>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</si>
  <si>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</si>
  <si>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</si>
  <si>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</si>
  <si>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</si>
  <si>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</si>
  <si>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</si>
  <si>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</si>
  <si>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</si>
  <si>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</si>
  <si>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</si>
  <si>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</si>
  <si>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</si>
  <si>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</si>
  <si>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</si>
  <si>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</si>
  <si>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</si>
  <si>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</si>
  <si>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</si>
  <si>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</si>
  <si>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</si>
  <si>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</si>
  <si>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</si>
  <si>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</si>
  <si>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</si>
  <si>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</si>
  <si>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</si>
  <si>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</si>
  <si>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</si>
  <si>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</si>
  <si>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</si>
  <si>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</si>
  <si>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</si>
  <si>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</si>
  <si>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</si>
  <si>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</si>
  <si>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</si>
  <si>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</si>
  <si>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</si>
  <si>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</si>
  <si>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</si>
  <si>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</si>
  <si>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</si>
  <si>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</si>
  <si>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P4181</t>
  </si>
  <si>
    <t>1</t>
  </si>
  <si>
    <t>C650</t>
  </si>
  <si>
    <t>57E4</t>
  </si>
  <si>
    <t>8AF8</t>
  </si>
  <si>
    <t>4CE9</t>
  </si>
  <si>
    <t>0CF1</t>
  </si>
  <si>
    <t>0D9F</t>
  </si>
  <si>
    <t>119F</t>
  </si>
  <si>
    <t>9D95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</si>
</sst>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43886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22</v>
      </c>
      <c r="E23" s="40" t="s">
        <v>85</v>
      </c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3890</v>
      </c>
      <c r="Q23" s="71">
        <v>0</v>
      </c>
      <c r="R23" s="42">
        <f t="shared" ref="R23:R32" si="0">(P23*B23)*(1-Q23)</f>
        <v>3890</v>
      </c>
      <c r="S23" s="73">
        <v>0.3</v>
      </c>
      <c r="T23" s="43">
        <f>R23*(1-S23)</f>
        <v>2723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65</v>
      </c>
      <c r="E24" s="40" t="s">
        <v>85</v>
      </c>
      <c r="F24" s="40"/>
      <c r="G24" s="40"/>
      <c r="H24" s="40" t="s">
        <v>0</v>
      </c>
      <c r="I24" s="40"/>
      <c r="J24" s="40"/>
      <c r="K24" s="41" t="s">
        <v>27</v>
      </c>
      <c r="L24" s="80" t="s">
        <v>114</v>
      </c>
      <c r="M24" s="78" t="s">
        <v>115</v>
      </c>
      <c r="N24" s="78" t="s">
        <v>116</v>
      </c>
      <c r="O24" s="81" t="s">
        <v>117</v>
      </c>
      <c r="P24" s="44">
        <v>1490</v>
      </c>
      <c r="Q24" s="71">
        <v>0</v>
      </c>
      <c r="R24" s="42">
        <f t="shared" si="0"/>
        <v>1490</v>
      </c>
      <c r="S24" s="73">
        <v>0.3</v>
      </c>
      <c r="T24" s="43">
        <f t="shared" ref="T24:T32" si="1">R24*(1-S24)</f>
        <v>1043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5380</v>
      </c>
      <c r="Q36" s="52"/>
      <c r="R36" s="149" t="s">
        <v>11</v>
      </c>
      <c r="S36" s="150"/>
      <c r="T36" s="53">
        <f>SUM(T23:T35)</f>
        <v>3766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5380</v>
      </c>
      <c r="Q37" s="77" t="s">
        <v>46</v>
      </c>
      <c r="R37" s="149" t="s">
        <v>14</v>
      </c>
      <c r="S37" s="150"/>
      <c r="T37" s="56">
        <f>T36*0.16</f>
        <v>602.56000000000006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4368.5600000000004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2020-02-25T23:28:41Z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