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6\P4372 - AECFAC, HR, Laura Esther Garza Treviño_AG\Compras\"/>
    </mc:Choice>
  </mc:AlternateContent>
  <xr:revisionPtr revIDLastSave="0" documentId="13_ncr:1_{C2ACAA7F-DEB1-4469-8767-3C9D98EF546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<sst xmlns="http://schemas.openxmlformats.org/spreadsheetml/2006/main" count="137" uniqueCount="114">
  <si>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</si>
  <si>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</si>
  <si>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</si>
  <si>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</si>
  <si>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</si>
  <si>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</si>
  <si>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</si>
  <si>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</si>
  <si>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</si>
  <si>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</si>
  <si>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</si>
  <si>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</si>
  <si>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</si>
  <si>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</si>
  <si>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</si>
  <si>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</si>
  <si>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</si>
  <si>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</si>
  <si>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</si>
  <si>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</si>
  <si>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</si>
  <si>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</si>
  <si>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</si>
  <si>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</si>
  <si>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</si>
  <si>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</si>
  <si>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</si>
  <si>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</si>
  <si>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</si>
  <si>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</si>
  <si>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</si>
  <si>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</si>
  <si>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</si>
  <si>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</si>
  <si>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</si>
  <si>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</si>
  <si>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</si>
  <si>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</si>
  <si>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</si>
  <si>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</si>
  <si>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</si>
  <si>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</si>
  <si>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</si>
  <si>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</si>
  <si>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</si>
  <si>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</si>
  <si>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</si>
  <si>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</si>
  <si>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</si>
  <si>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</si>
  <si>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</si>
  <si>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</si>
  <si>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</si>
  <si>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</si>
  <si>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</si>
  <si>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</si>
  <si>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</si>
  <si>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</si>
  <si>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</si>
  <si>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</si>
  <si>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</si>
  <si>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</si>
  <si>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</si>
  <si>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</si>
  <si>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</si>
  <si>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</si>
  <si>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</si>
  <si>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</si>
  <si>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</si>
  <si>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</si>
  <si>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</si>
  <si>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</si>
  <si>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</si>
  <si>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</si>
  <si>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</si>
  <si>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</si>
  <si>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</si>
  <si>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</si>
  <si>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</si>
  <si>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</si>
  <si>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</si>
  <si>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</si>
  <si>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</si>
  <si>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</si>
  <si>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</si>
  <si>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</si>
  <si>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</si>
  <si>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</si>
  <si>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</si>
  <si>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</si>
  <si>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</si>
  <si>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</si>
  <si>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</si>
  <si>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</si>
  <si>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</si>
  <si>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</si>
  <si>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</si>
  <si>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</si>
  <si>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</si>
  <si>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</si>
  <si>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</si>
  <si>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</si>
  <si>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</si>
  <si>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</si>
  <si>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</si>
  <si>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</si>
  <si>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</si>
  <si>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</si>
  <si>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P4372</t>
  </si>
  <si>
    <t>2</t>
  </si>
  <si>
    <t>AA77</t>
  </si>
  <si>
    <t>66CD</t>
  </si>
  <si>
    <t>6B85</t>
  </si>
  <si>
    <t>380F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</si>
</sst>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44012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21</v>
      </c>
      <c r="D23" s="89" t="s">
        <v>69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/>
      <c r="K23" s="41" t="s">
        <v>27</v>
      </c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3780</v>
      </c>
      <c r="Q23" s="71">
        <v>0.15</v>
      </c>
      <c r="R23" s="42">
        <f t="shared" ref="R23:R32" si="0">(P23*B23)*(1-Q23)</f>
        <v>3213</v>
      </c>
      <c r="S23" s="73">
        <v>0.25</v>
      </c>
      <c r="T23" s="43">
        <f>R23*(1-S23)</f>
        <v>2409.75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3780</v>
      </c>
      <c r="Q36" s="52"/>
      <c r="R36" s="154" t="s">
        <v>11</v>
      </c>
      <c r="S36" s="155"/>
      <c r="T36" s="53">
        <f>SUM(T23:T35)</f>
        <v>2409.75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3213</v>
      </c>
      <c r="Q37" s="77" t="s">
        <v>46</v>
      </c>
      <c r="R37" s="154" t="s">
        <v>14</v>
      </c>
      <c r="S37" s="155"/>
      <c r="T37" s="56">
        <f>T36*0.16</f>
        <v>385.56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2795.31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2020-06-30T22:44:28Z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