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24519"/>
</workbook>
</file>

<file path=xl/calcChain.xml><?xml version="1.0" encoding="utf-8"?>
<calcChain xmlns="http://schemas.openxmlformats.org/spreadsheetml/2006/main">
  <c r="S14" i="1"/>
  <c r="R23" l="1"/>
  <c r="T23" s="1"/>
  <c r="R24"/>
  <c r="T24" s="1"/>
  <c r="R25"/>
  <c r="T25" s="1"/>
  <c r="R26"/>
  <c r="T26" s="1"/>
  <c r="R27"/>
  <c r="R28"/>
  <c r="T28" s="1"/>
  <c r="R29"/>
  <c r="T29" s="1"/>
  <c r="R30"/>
  <c r="T30" s="1"/>
  <c r="R31"/>
  <c r="T31" s="1"/>
  <c r="R32"/>
  <c r="T32" s="1"/>
  <c r="P36"/>
  <c r="T27"/>
  <c r="T33"/>
  <c r="T34"/>
  <c r="T35"/>
  <c r="T36" l="1"/>
  <c r="T37" s="1"/>
  <c r="T39" s="1"/>
  <c r="P37"/>
</calcChain>
</file>

<file path=xl/sharedStrings.xml><?xml version="1.0" encoding="utf-8"?>
<sst xmlns="http://schemas.openxmlformats.org/spreadsheetml/2006/main" count="132" uniqueCount="110">
  <si>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</si>
  <si>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</si>
  <si>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</si>
  <si>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</si>
  <si>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</si>
  <si>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</si>
  <si>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</si>
  <si>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</si>
  <si>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</si>
  <si>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</si>
  <si>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</si>
  <si>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</si>
  <si>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</si>
  <si>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</si>
  <si>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</si>
  <si>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</si>
  <si>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</si>
  <si>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</si>
  <si>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</si>
  <si>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</si>
  <si>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</si>
  <si>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</si>
  <si>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</si>
  <si>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</si>
  <si>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</si>
  <si>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</si>
  <si>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</si>
  <si>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</si>
  <si>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</si>
  <si>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</si>
  <si>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</si>
  <si>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</si>
  <si>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</si>
  <si>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</si>
  <si>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</si>
  <si>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</si>
  <si>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</si>
  <si>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</si>
  <si>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</si>
  <si>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</si>
  <si>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</si>
  <si>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</si>
  <si>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</si>
  <si>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</si>
  <si>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</si>
  <si>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</si>
  <si>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</si>
  <si>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</si>
  <si>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</si>
  <si>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</si>
  <si>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</si>
  <si>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</si>
  <si>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</si>
  <si>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</si>
  <si>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</si>
  <si>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</si>
  <si>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</si>
  <si>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</si>
  <si>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</si>
  <si>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</si>
  <si>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</si>
  <si>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</si>
  <si>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</si>
  <si>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</si>
  <si>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</si>
  <si>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</si>
  <si>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</si>
  <si>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</si>
  <si>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</si>
  <si>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</si>
  <si>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</si>
  <si>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</si>
  <si>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</si>
  <si>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</si>
  <si>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</si>
  <si>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</si>
  <si>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</si>
  <si>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</si>
  <si>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</si>
  <si>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</si>
  <si>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</si>
  <si>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</si>
  <si>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</si>
  <si>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</si>
  <si>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</si>
  <si>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</si>
  <si>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</si>
  <si>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</si>
  <si>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</si>
  <si>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</si>
  <si>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</si>
  <si>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</si>
  <si>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</si>
  <si>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</si>
  <si>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</si>
  <si>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</si>
  <si>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</si>
  <si>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</si>
  <si>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</si>
  <si>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</si>
  <si>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</si>
  <si>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</si>
  <si>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</si>
  <si>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</si>
  <si>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</si>
  <si>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</si>
  <si>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</si>
  <si>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</si>
  <si>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Paq.</t>
  </si>
  <si>
    <t>1</t>
  </si>
</sst>
</file>

<file path=xl/styles.xml><?xml version="1.0" encoding="utf-8"?>
<styleSheet xmlns="http://schemas.openxmlformats.org/spreadsheetml/2006/main">
  <numFmts count="2">
    <numFmt numFmtId="44" formatCode="_-&quot;$&quot;* #,##0.00_-;\-&quot;$&quot;* #,##0.00_-;_-&quot;$&quot;* &quot;-&quot;??_-;_-@_-"/>
    <numFmt numFmtId="164" formatCode="dd/mm/yy;@"/>
  </numFmts>
  <fonts count="96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ual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V45"/>
  <sheetViews>
    <sheetView showGridLines="0" tabSelected="1" topLeftCell="A19" zoomScale="80" zoomScaleNormal="80" workbookViewId="0">
      <selection activeCell="S14" sqref="S14:T14"/>
    </sheetView>
  </sheetViews>
  <sheetFormatPr baseColWidth="10" defaultColWidth="11" defaultRowHeight="14.25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>
      <c r="A1" s="137" t="s">
        <v>93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79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94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>
      <c r="A4" s="140"/>
      <c r="B4" s="97" t="s">
        <v>78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62</v>
      </c>
      <c r="S5" s="178"/>
      <c r="T5" s="9"/>
      <c r="U5" s="208"/>
    </row>
    <row r="6" spans="1:21" ht="18">
      <c r="A6" s="140"/>
      <c r="B6" s="212" t="s">
        <v>1</v>
      </c>
      <c r="C6" s="213"/>
      <c r="D6" s="238" t="s">
        <v>97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102</v>
      </c>
      <c r="T6" s="235"/>
      <c r="U6" s="208"/>
    </row>
    <row r="7" spans="1:21" ht="13.9" customHeight="1">
      <c r="A7" s="140"/>
      <c r="B7" s="212" t="s">
        <v>3</v>
      </c>
      <c r="C7" s="213"/>
      <c r="D7" s="189" t="s">
        <v>98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103</v>
      </c>
      <c r="T7" s="237"/>
      <c r="U7" s="208"/>
    </row>
    <row r="8" spans="1:21" ht="15.75">
      <c r="A8" s="140"/>
      <c r="B8" s="212" t="s">
        <v>5</v>
      </c>
      <c r="C8" s="213"/>
      <c r="D8" s="127" t="s">
        <v>99</v>
      </c>
      <c r="E8" s="128"/>
      <c r="F8" s="129"/>
      <c r="G8" s="129"/>
      <c r="H8" s="129"/>
      <c r="I8" s="129"/>
      <c r="J8" s="2" t="s">
        <v>40</v>
      </c>
      <c r="K8" s="195" t="s">
        <v>104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>
      <c r="A9" s="140"/>
      <c r="B9" s="212" t="s">
        <v>6</v>
      </c>
      <c r="C9" s="213"/>
      <c r="D9" s="189" t="s">
        <v>100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105</v>
      </c>
      <c r="S9" s="216"/>
      <c r="T9" s="217"/>
      <c r="U9" s="208"/>
    </row>
    <row r="10" spans="1:21" ht="18">
      <c r="A10" s="140"/>
      <c r="B10" s="212" t="s">
        <v>39</v>
      </c>
      <c r="C10" s="213"/>
      <c r="D10" s="130" t="s">
        <v>101</v>
      </c>
      <c r="E10" s="130"/>
      <c r="F10" s="131"/>
      <c r="G10" s="131"/>
      <c r="H10" s="131"/>
      <c r="I10" s="131"/>
      <c r="J10" s="8" t="s">
        <v>17</v>
      </c>
      <c r="K10" s="198" t="s">
        <v>106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>
      <c r="A11" s="140"/>
      <c r="B11" s="228" t="s">
        <v>29</v>
      </c>
      <c r="C11" s="229"/>
      <c r="D11" s="229"/>
      <c r="E11" s="134" t="s">
        <v>107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30</v>
      </c>
      <c r="Q11" s="241"/>
      <c r="R11" s="242"/>
      <c r="S11" s="224" t="s">
        <v>41</v>
      </c>
      <c r="T11" s="225"/>
      <c r="U11" s="208"/>
    </row>
    <row r="12" spans="1:21" ht="39" customHeight="1" thickBot="1">
      <c r="A12" s="140"/>
      <c r="B12" s="230" t="s">
        <v>96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96">
        <v>2378</v>
      </c>
      <c r="U13" s="208"/>
    </row>
    <row r="14" spans="1:21" ht="19.5" customHeight="1" thickBot="1">
      <c r="A14" s="140"/>
      <c r="B14" s="186" t="s">
        <v>16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42871</v>
      </c>
      <c r="T14" s="185"/>
      <c r="U14" s="208"/>
    </row>
    <row r="15" spans="1:21" ht="22.5" customHeight="1">
      <c r="A15" s="140"/>
      <c r="B15" s="179" t="s">
        <v>51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>
      <c r="A16" s="140"/>
      <c r="B16" s="144" t="s">
        <v>15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>
      <c r="A17" s="140"/>
      <c r="B17" s="147" t="s">
        <v>19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>
      <c r="A18" s="140"/>
      <c r="B18" s="150" t="s">
        <v>91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>
      <c r="A19" s="140"/>
      <c r="B19" s="119" t="s">
        <v>33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31</v>
      </c>
      <c r="Q19" s="68"/>
      <c r="R19" s="4" t="s">
        <v>32</v>
      </c>
      <c r="S19" s="222" t="s">
        <v>27</v>
      </c>
      <c r="T19" s="223"/>
      <c r="U19" s="208"/>
    </row>
    <row r="20" spans="1:22" ht="50.25" customHeight="1" thickBot="1">
      <c r="A20" s="140"/>
      <c r="B20" s="122" t="s">
        <v>42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35</v>
      </c>
      <c r="R20" s="66"/>
      <c r="S20" s="18" t="s">
        <v>36</v>
      </c>
      <c r="T20" s="67"/>
      <c r="U20" s="208"/>
    </row>
    <row r="21" spans="1:22" ht="81.75" thickBot="1">
      <c r="A21" s="140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1" t="s">
        <v>63</v>
      </c>
      <c r="K21" s="113" t="s">
        <v>18</v>
      </c>
      <c r="L21" s="226" t="s">
        <v>70</v>
      </c>
      <c r="M21" s="227"/>
      <c r="N21" s="227"/>
      <c r="O21" s="227"/>
      <c r="P21" s="105" t="s">
        <v>28</v>
      </c>
      <c r="Q21" s="31" t="s">
        <v>77</v>
      </c>
      <c r="R21" s="107" t="s">
        <v>64</v>
      </c>
      <c r="S21" s="88" t="s">
        <v>56</v>
      </c>
      <c r="T21" s="109" t="s">
        <v>11</v>
      </c>
      <c r="U21" s="208"/>
      <c r="V21" s="16"/>
    </row>
    <row r="22" spans="1:22" ht="104.25" customHeight="1" thickBot="1">
      <c r="A22" s="140"/>
      <c r="B22" s="35" t="s">
        <v>72</v>
      </c>
      <c r="C22" s="36" t="s">
        <v>58</v>
      </c>
      <c r="D22" s="61" t="s">
        <v>73</v>
      </c>
      <c r="E22" s="37" t="s">
        <v>83</v>
      </c>
      <c r="F22" s="132" t="s">
        <v>89</v>
      </c>
      <c r="G22" s="133"/>
      <c r="H22" s="38" t="s">
        <v>75</v>
      </c>
      <c r="I22" s="38" t="s">
        <v>74</v>
      </c>
      <c r="J22" s="112"/>
      <c r="K22" s="114"/>
      <c r="L22" s="117" t="s">
        <v>90</v>
      </c>
      <c r="M22" s="118"/>
      <c r="N22" s="118"/>
      <c r="O22" s="118"/>
      <c r="P22" s="106"/>
      <c r="Q22" s="89" t="s">
        <v>76</v>
      </c>
      <c r="R22" s="108"/>
      <c r="S22" s="39" t="s">
        <v>57</v>
      </c>
      <c r="T22" s="110"/>
      <c r="U22" s="208"/>
      <c r="V22" s="16"/>
    </row>
    <row r="23" spans="1:22" ht="36">
      <c r="A23" s="140"/>
      <c r="B23" s="69">
        <v>1</v>
      </c>
      <c r="C23" s="91" t="s">
        <v>108</v>
      </c>
      <c r="D23" s="92" t="s">
        <v>66</v>
      </c>
      <c r="E23" s="40" t="s">
        <v>85</v>
      </c>
      <c r="F23" s="40" t="s">
        <v>109</v>
      </c>
      <c r="G23" s="40" t="s">
        <v>109</v>
      </c>
      <c r="H23" s="40" t="s">
        <v>109</v>
      </c>
      <c r="I23" s="40" t="s">
        <v>109</v>
      </c>
      <c r="J23" s="40"/>
      <c r="K23" s="41" t="s">
        <v>27</v>
      </c>
      <c r="L23" s="80"/>
      <c r="M23" s="81"/>
      <c r="N23" s="81"/>
      <c r="O23" s="82"/>
      <c r="P23" s="44">
        <v>990</v>
      </c>
      <c r="Q23" s="71">
        <v>0</v>
      </c>
      <c r="R23" s="42">
        <f t="shared" ref="R23:R32" si="0">(P23*B23)*(1-Q23)</f>
        <v>990</v>
      </c>
      <c r="S23" s="73">
        <v>0.3</v>
      </c>
      <c r="T23" s="43">
        <f>R23*(1-S23)</f>
        <v>693</v>
      </c>
      <c r="U23" s="208"/>
    </row>
    <row r="24" spans="1:22" ht="21">
      <c r="A24" s="140"/>
      <c r="B24" s="69">
        <v>0</v>
      </c>
      <c r="C24" s="91"/>
      <c r="D24" s="92"/>
      <c r="E24" s="40"/>
      <c r="F24" s="40"/>
      <c r="G24" s="40"/>
      <c r="H24" s="40" t="s">
        <v>0</v>
      </c>
      <c r="I24" s="40"/>
      <c r="J24" s="40"/>
      <c r="K24" s="41"/>
      <c r="L24" s="83"/>
      <c r="M24" s="78"/>
      <c r="N24" s="78"/>
      <c r="O24" s="84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8"/>
    </row>
    <row r="25" spans="1:22" ht="21">
      <c r="A25" s="140"/>
      <c r="B25" s="69">
        <v>0</v>
      </c>
      <c r="C25" s="91"/>
      <c r="D25" s="92"/>
      <c r="E25" s="40"/>
      <c r="F25" s="40"/>
      <c r="G25" s="40"/>
      <c r="H25" s="40" t="s">
        <v>0</v>
      </c>
      <c r="I25" s="40"/>
      <c r="J25" s="40"/>
      <c r="K25" s="41"/>
      <c r="L25" s="83"/>
      <c r="M25" s="78"/>
      <c r="N25" s="78"/>
      <c r="O25" s="84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8"/>
    </row>
    <row r="26" spans="1:22" ht="21">
      <c r="A26" s="140"/>
      <c r="B26" s="69">
        <v>0</v>
      </c>
      <c r="C26" s="91"/>
      <c r="D26" s="92"/>
      <c r="E26" s="40"/>
      <c r="F26" s="40"/>
      <c r="G26" s="40"/>
      <c r="H26" s="40" t="s">
        <v>0</v>
      </c>
      <c r="I26" s="40"/>
      <c r="J26" s="40"/>
      <c r="K26" s="41"/>
      <c r="L26" s="83"/>
      <c r="M26" s="78"/>
      <c r="N26" s="78"/>
      <c r="O26" s="84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>
      <c r="A27" s="140"/>
      <c r="B27" s="69">
        <v>0</v>
      </c>
      <c r="C27" s="91"/>
      <c r="D27" s="92" t="s">
        <v>0</v>
      </c>
      <c r="E27" s="40"/>
      <c r="F27" s="40"/>
      <c r="G27" s="40"/>
      <c r="H27" s="40"/>
      <c r="I27" s="40"/>
      <c r="J27" s="40"/>
      <c r="K27" s="41"/>
      <c r="L27" s="83"/>
      <c r="M27" s="78"/>
      <c r="N27" s="78"/>
      <c r="O27" s="84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>
      <c r="A28" s="140"/>
      <c r="B28" s="69">
        <v>0</v>
      </c>
      <c r="C28" s="91"/>
      <c r="D28" s="92" t="s">
        <v>0</v>
      </c>
      <c r="E28" s="40"/>
      <c r="F28" s="40"/>
      <c r="G28" s="40"/>
      <c r="H28" s="40"/>
      <c r="I28" s="40"/>
      <c r="J28" s="40"/>
      <c r="K28" s="41"/>
      <c r="L28" s="83"/>
      <c r="M28" s="78"/>
      <c r="N28" s="78"/>
      <c r="O28" s="84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>
      <c r="A29" s="140"/>
      <c r="B29" s="69">
        <v>0</v>
      </c>
      <c r="C29" s="91"/>
      <c r="D29" s="93"/>
      <c r="E29" s="40"/>
      <c r="F29" s="40"/>
      <c r="G29" s="40"/>
      <c r="H29" s="40"/>
      <c r="I29" s="40"/>
      <c r="J29" s="40"/>
      <c r="K29" s="41"/>
      <c r="L29" s="83"/>
      <c r="M29" s="78"/>
      <c r="N29" s="78"/>
      <c r="O29" s="84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>
      <c r="A30" s="140"/>
      <c r="B30" s="69">
        <v>0</v>
      </c>
      <c r="C30" s="91"/>
      <c r="D30" s="93"/>
      <c r="E30" s="40"/>
      <c r="F30" s="40"/>
      <c r="G30" s="40"/>
      <c r="H30" s="40"/>
      <c r="I30" s="40"/>
      <c r="J30" s="40"/>
      <c r="K30" s="41"/>
      <c r="L30" s="83"/>
      <c r="M30" s="78"/>
      <c r="N30" s="78"/>
      <c r="O30" s="84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>
      <c r="A31" s="140"/>
      <c r="B31" s="69">
        <v>0</v>
      </c>
      <c r="C31" s="91"/>
      <c r="D31" s="92" t="s">
        <v>0</v>
      </c>
      <c r="E31" s="40"/>
      <c r="F31" s="40"/>
      <c r="G31" s="40"/>
      <c r="H31" s="40"/>
      <c r="I31" s="40"/>
      <c r="J31" s="40"/>
      <c r="K31" s="41"/>
      <c r="L31" s="83"/>
      <c r="M31" s="78"/>
      <c r="N31" s="78"/>
      <c r="O31" s="84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>
      <c r="A32" s="140"/>
      <c r="B32" s="70">
        <v>0</v>
      </c>
      <c r="C32" s="94"/>
      <c r="D32" s="95" t="s">
        <v>0</v>
      </c>
      <c r="E32" s="40"/>
      <c r="F32" s="40"/>
      <c r="G32" s="40"/>
      <c r="H32" s="40"/>
      <c r="I32" s="40"/>
      <c r="J32" s="40"/>
      <c r="K32" s="41"/>
      <c r="L32" s="85"/>
      <c r="M32" s="86"/>
      <c r="N32" s="86"/>
      <c r="O32" s="87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>
      <c r="A36" s="140"/>
      <c r="B36" s="159" t="s">
        <v>34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43</v>
      </c>
      <c r="M36" s="164"/>
      <c r="N36" s="164"/>
      <c r="O36" s="164"/>
      <c r="P36" s="51">
        <f>SUM(P23:P32)</f>
        <v>990</v>
      </c>
      <c r="Q36" s="52"/>
      <c r="R36" s="157" t="s">
        <v>11</v>
      </c>
      <c r="S36" s="158"/>
      <c r="T36" s="53">
        <f>SUM(T23:T35)</f>
        <v>693</v>
      </c>
      <c r="U36" s="208"/>
    </row>
    <row r="37" spans="1:21" ht="14.25" customHeight="1">
      <c r="A37" s="140"/>
      <c r="B37" s="203" t="s">
        <v>50</v>
      </c>
      <c r="C37" s="54" t="s">
        <v>71</v>
      </c>
      <c r="D37" s="172" t="s">
        <v>80</v>
      </c>
      <c r="E37" s="173"/>
      <c r="F37" s="173"/>
      <c r="G37" s="173"/>
      <c r="H37" s="173"/>
      <c r="I37" s="173"/>
      <c r="J37" s="165" t="s">
        <v>44</v>
      </c>
      <c r="K37" s="166"/>
      <c r="L37" s="166"/>
      <c r="M37" s="166"/>
      <c r="N37" s="166"/>
      <c r="O37" s="166"/>
      <c r="P37" s="55">
        <f>SUM(R23:R32)</f>
        <v>990</v>
      </c>
      <c r="Q37" s="77" t="s">
        <v>46</v>
      </c>
      <c r="R37" s="157" t="s">
        <v>14</v>
      </c>
      <c r="S37" s="158"/>
      <c r="T37" s="56">
        <f>T36*0.16</f>
        <v>110.88</v>
      </c>
      <c r="U37" s="208"/>
    </row>
    <row r="38" spans="1:21" ht="15.75" hidden="1" customHeight="1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>
      <c r="A39" s="140"/>
      <c r="B39" s="204"/>
      <c r="C39" s="54" t="s">
        <v>48</v>
      </c>
      <c r="D39" s="201" t="s">
        <v>81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803.88</v>
      </c>
      <c r="U39" s="208"/>
    </row>
    <row r="40" spans="1:21" ht="73.5" customHeight="1" thickBot="1">
      <c r="A40" s="140"/>
      <c r="B40" s="167" t="s">
        <v>45</v>
      </c>
      <c r="C40" s="168"/>
      <c r="D40" s="169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>
      <c r="A42" s="140"/>
      <c r="B42" s="161" t="s">
        <v>95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>
      <c r="A43" s="141"/>
      <c r="B43" s="209" t="s">
        <v>37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>
      <c r="A44" s="32"/>
      <c r="B44" s="209" t="s">
        <v>38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G15"/>
  <sheetViews>
    <sheetView topLeftCell="A5" workbookViewId="0">
      <selection activeCell="B12" sqref="B12"/>
    </sheetView>
  </sheetViews>
  <sheetFormatPr baseColWidth="10" defaultColWidth="11" defaultRowHeight="14.25"/>
  <cols>
    <col min="2" max="2" width="39.625" customWidth="1"/>
    <col min="3" max="3" width="8.375" customWidth="1"/>
    <col min="7" max="7" width="17.875" customWidth="1"/>
  </cols>
  <sheetData>
    <row r="1" spans="1:7" ht="20.25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>
      <c r="A4" s="3" t="s">
        <v>48</v>
      </c>
      <c r="B4" s="6" t="s">
        <v>23</v>
      </c>
      <c r="D4" s="7" t="s">
        <v>26</v>
      </c>
      <c r="E4" s="5"/>
      <c r="G4" s="29"/>
    </row>
    <row r="5" spans="1:7" ht="18">
      <c r="A5" s="3" t="s">
        <v>86</v>
      </c>
      <c r="B5" s="6" t="s">
        <v>68</v>
      </c>
      <c r="C5" s="6"/>
      <c r="D5" s="7"/>
      <c r="E5" s="5"/>
    </row>
    <row r="6" spans="1:7" ht="20.25">
      <c r="B6" s="6" t="s">
        <v>60</v>
      </c>
      <c r="C6" s="6"/>
      <c r="D6" s="7"/>
      <c r="E6" s="5"/>
    </row>
    <row r="7" spans="1:7" ht="18">
      <c r="B7" s="6" t="s">
        <v>24</v>
      </c>
      <c r="C7" s="6"/>
      <c r="D7" s="7"/>
      <c r="E7" s="5"/>
    </row>
    <row r="8" spans="1:7" ht="18">
      <c r="B8" s="6" t="s">
        <v>66</v>
      </c>
      <c r="C8" s="6"/>
    </row>
    <row r="9" spans="1:7" ht="20.25">
      <c r="B9" s="90" t="s">
        <v>92</v>
      </c>
      <c r="C9" s="6"/>
    </row>
    <row r="10" spans="1:7" ht="18">
      <c r="B10" s="6" t="s">
        <v>65</v>
      </c>
      <c r="C10" s="6"/>
    </row>
    <row r="11" spans="1:7" ht="18">
      <c r="B11" s="6" t="s">
        <v>69</v>
      </c>
      <c r="C11" s="6"/>
    </row>
    <row r="12" spans="1:7" ht="20.25">
      <c r="B12" s="6" t="s">
        <v>61</v>
      </c>
      <c r="C12" s="6"/>
    </row>
    <row r="13" spans="1:7" ht="18">
      <c r="B13" s="6" t="s">
        <v>25</v>
      </c>
      <c r="C13" s="6"/>
    </row>
    <row r="14" spans="1:7" ht="18">
      <c r="C14" s="6"/>
    </row>
    <row r="15" spans="1:7" ht="18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Asus</cp:lastModifiedBy>
  <cp:lastPrinted>2015-01-23T05:30:38Z</cp:lastPrinted>
  <dcterms:created xsi:type="dcterms:W3CDTF">2006-02-20T16:48:45Z</dcterms:created>
  <dcterms:modified xsi:type="dcterms:W3CDTF">2017-05-16T21:51:10Z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