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60 - RNCNOM, RNCCON, RNCFAC, HR2, Pilar Erbessd_AG\Compras\"/>
    </mc:Choice>
  </mc:AlternateContent>
  <xr:revisionPtr revIDLastSave="0" documentId="13_ncr:1_{6471B4D0-1E64-4A79-B0A9-B2D21AF4B0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<sst xmlns="http://schemas.openxmlformats.org/spreadsheetml/2006/main" count="159" uniqueCount="124">
  <si>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</si>
  <si>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</si>
  <si>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</si>
  <si>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</si>
  <si>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</si>
  <si>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</si>
  <si>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</si>
  <si>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</si>
  <si>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</si>
  <si>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</si>
  <si>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</si>
  <si>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</si>
  <si>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</si>
  <si>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</si>
  <si>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</si>
  <si>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</si>
  <si>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</si>
  <si>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</si>
  <si>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</si>
  <si>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</si>
  <si>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</si>
  <si>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</si>
  <si>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</si>
  <si>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</si>
  <si>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</si>
  <si>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</si>
  <si>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</si>
  <si>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</si>
  <si>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</si>
  <si>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</si>
  <si>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</si>
  <si>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</si>
  <si>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</si>
  <si>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</si>
  <si>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</si>
  <si>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</si>
  <si>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</si>
  <si>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</si>
  <si>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</si>
  <si>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</si>
  <si>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</si>
  <si>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</si>
  <si>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</si>
  <si>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</si>
  <si>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</si>
  <si>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</si>
  <si>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</si>
  <si>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</si>
  <si>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</si>
  <si>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</si>
  <si>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</si>
  <si>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</si>
  <si>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</si>
  <si>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</si>
  <si>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</si>
  <si>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</si>
  <si>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</si>
  <si>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</si>
  <si>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</si>
  <si>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</si>
  <si>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</si>
  <si>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</si>
  <si>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</si>
  <si>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</si>
  <si>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</si>
  <si>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</si>
  <si>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</si>
  <si>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</si>
  <si>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</si>
  <si>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</si>
  <si>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</si>
  <si>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</si>
  <si>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</si>
  <si>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</si>
  <si>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</si>
  <si>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</si>
  <si>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</si>
  <si>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</si>
  <si>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</si>
  <si>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</si>
  <si>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</si>
  <si>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</si>
  <si>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</si>
  <si>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</si>
  <si>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</si>
  <si>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</si>
  <si>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</si>
  <si>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</si>
  <si>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</si>
  <si>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</si>
  <si>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</si>
  <si>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</si>
  <si>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</si>
  <si>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</si>
  <si>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</si>
  <si>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</si>
  <si>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</si>
  <si>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</si>
  <si>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</si>
  <si>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</si>
  <si>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</si>
  <si>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</si>
  <si>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</si>
  <si>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</si>
  <si>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</si>
  <si>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</si>
  <si>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</si>
  <si>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</si>
  <si>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P4460</t>
  </si>
  <si>
    <t>FACT ELECTRONICA ANUAL</t>
  </si>
  <si>
    <t>1</t>
  </si>
  <si>
    <t>0142</t>
  </si>
  <si>
    <t>4233</t>
  </si>
  <si>
    <t>38BB</t>
  </si>
  <si>
    <t>4C96</t>
  </si>
  <si>
    <t>NOMINA  ANUAL</t>
  </si>
  <si>
    <t>D705</t>
  </si>
  <si>
    <t>D268</t>
  </si>
  <si>
    <t>C199</t>
  </si>
  <si>
    <t>161D</t>
  </si>
  <si>
    <t>0548</t>
  </si>
  <si>
    <t>79F7</t>
  </si>
  <si>
    <t>9B62</t>
  </si>
  <si>
    <t>A18C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</si>
</sst>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7" sqref="S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44081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22</v>
      </c>
      <c r="E25" s="40" t="s">
        <v>85</v>
      </c>
      <c r="F25" s="40" t="s">
        <v>26</v>
      </c>
      <c r="G25" s="40" t="s">
        <v>26</v>
      </c>
      <c r="H25" s="40" t="s">
        <v>110</v>
      </c>
      <c r="I25" s="40" t="s">
        <v>110</v>
      </c>
      <c r="J25" s="40"/>
      <c r="K25" s="41" t="s">
        <v>27</v>
      </c>
      <c r="L25" s="80" t="s">
        <v>120</v>
      </c>
      <c r="M25" s="78" t="s">
        <v>121</v>
      </c>
      <c r="N25" s="78" t="s">
        <v>122</v>
      </c>
      <c r="O25" s="81" t="s">
        <v>123</v>
      </c>
      <c r="P25" s="44">
        <v>3890</v>
      </c>
      <c r="Q25" s="71">
        <v>0.15</v>
      </c>
      <c r="R25" s="42">
        <f t="shared" si="0"/>
        <v>3306.5</v>
      </c>
      <c r="S25" s="73">
        <v>0.3</v>
      </c>
      <c r="T25" s="43">
        <f t="shared" si="1"/>
        <v>2314.5499999999997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10920</v>
      </c>
      <c r="Q36" s="52"/>
      <c r="R36" s="154" t="s">
        <v>11</v>
      </c>
      <c r="S36" s="155"/>
      <c r="T36" s="53">
        <f>SUM(T23:T35)</f>
        <v>6497.4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9282</v>
      </c>
      <c r="Q37" s="77" t="s">
        <v>46</v>
      </c>
      <c r="R37" s="154" t="s">
        <v>14</v>
      </c>
      <c r="S37" s="155"/>
      <c r="T37" s="56">
        <f>T36*0.16</f>
        <v>1039.5840000000001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7536.9839999999995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2020-09-07T19:30:26Z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