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<sst xmlns="http://schemas.openxmlformats.org/spreadsheetml/2006/main" count="215" uniqueCount="73">
  <si>
    <t>Desviación de esfuerzo por proyectos planificados/reales</t>
  </si>
  <si>
    <t>Periodo</t>
  </si>
  <si>
    <t>Area</t>
  </si>
  <si>
    <t>Totales planeados</t>
  </si>
  <si>
    <t>totales Reales</t>
  </si>
  <si>
    <t>Desviación</t>
  </si>
  <si>
    <t>Ventas</t>
  </si>
  <si>
    <t>Soporte</t>
  </si>
  <si>
    <t>Planeados</t>
  </si>
  <si>
    <t>Reales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</si>
  <si>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</si>
  <si>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</si>
  <si>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</si>
  <si>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</si>
  <si>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</si>
  <si>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</si>
  <si>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</si>
  <si>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</si>
  <si>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</si>
  <si>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</si>
  <si>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</si>
  <si>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</si>
  <si>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costos planificados/reales</t>
  </si>
  <si>
    <t>Tipo de costo</t>
  </si>
  <si>
    <t>Costos de productos clientes</t>
  </si>
  <si>
    <t>Total General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</si>
  <si>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</si>
  <si>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</si>
  <si>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</si>
  <si>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</si>
  <si>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</si>
  <si>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</si>
  <si>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</si>
  <si>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</si>
  <si>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</si>
  <si>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</si>
  <si>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</si>
  <si>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</si>
  <si>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</si>
  <si>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</si>
  <si>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</si>
  <si>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</si>
  <si>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</si>
  <si>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</si>
  <si>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</si>
  <si>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</si>
  <si>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</si>
  <si>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</si>
  <si>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</si>
  <si>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</si>
  <si>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</si>
  <si>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</si>
  <si>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</si>
  <si>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</t>
  </si>
  <si>
    <t>Línea base</t>
  </si>
  <si>
    <t>Elementos de Configuración</t>
  </si>
  <si>
    <t>Funcional Ejecución</t>
  </si>
  <si>
    <t>Funcional Organizacional</t>
  </si>
  <si>
    <t>Entregables</t>
  </si>
  <si>
    <t>Ventas por personal</t>
  </si>
  <si>
    <t>Ingresos reales, incluyendo transferencias no pertenecientes a ventas</t>
  </si>
  <si>
    <t>Ventas Vs Gastos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</si>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</sst>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009933"/>
        <bgColor rgb="FF008080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FF420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9933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procesos_organizacional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63255103"/>
        <c:axId val="94620663"/>
      </c:barChart>
      <c:catAx>
        <c:axId val="63255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620663"/>
        <c:crosses val="autoZero"/>
        <c:auto val="1"/>
        <c:lblAlgn val="ctr"/>
        <c:lblOffset val="100"/>
      </c:catAx>
      <c:valAx>
        <c:axId val="94620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2551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gapWidth val="100"/>
        <c:overlap val="0"/>
        <c:axId val="26773910"/>
        <c:axId val="30501451"/>
      </c:barChart>
      <c:catAx>
        <c:axId val="267739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501451"/>
        <c:crosses val="autoZero"/>
        <c:auto val="1"/>
        <c:lblAlgn val="ctr"/>
        <c:lblOffset val="100"/>
      </c:catAx>
      <c:valAx>
        <c:axId val="305014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7739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organizacional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overlap val="0"/>
        <c:axId val="95723687"/>
        <c:axId val="93396470"/>
      </c:barChart>
      <c:catAx>
        <c:axId val="95723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96470"/>
        <c:crosses val="autoZero"/>
        <c:auto val="1"/>
        <c:lblAlgn val="ctr"/>
        <c:lblOffset val="100"/>
      </c:catAx>
      <c:valAx>
        <c:axId val="93396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7236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Física!$D$19:$G$19</c:f>
              <c:numCache>
                <c:formatCode>General</c:formatCode>
                <c:ptCount val="4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82974812"/>
        <c:axId val="98280952"/>
      </c:barChart>
      <c:catAx>
        <c:axId val="829748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80952"/>
        <c:crosses val="autoZero"/>
        <c:auto val="1"/>
        <c:lblAlgn val="ctr"/>
        <c:lblOffset val="100"/>
      </c:catAx>
      <c:valAx>
        <c:axId val="98280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9748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Funcional!$D$17:$F$17</c:f>
              <c:numCache>
                <c:formatCode>General</c:formatCode>
                <c:ptCount val="3"/>
                <c:pt idx="0">
                  <c:v>100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14056928"/>
        <c:axId val="70595183"/>
      </c:barChart>
      <c:catAx>
        <c:axId val="14056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595183"/>
        <c:crosses val="autoZero"/>
        <c:auto val="1"/>
        <c:lblAlgn val="ctr"/>
        <c:lblOffset val="100"/>
      </c:catAx>
      <c:valAx>
        <c:axId val="70595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0569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76395173"/>
        <c:axId val="96262232"/>
      </c:barChart>
      <c:catAx>
        <c:axId val="763951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62232"/>
        <c:crosses val="autoZero"/>
        <c:auto val="1"/>
        <c:lblAlgn val="ctr"/>
        <c:lblOffset val="100"/>
      </c:catAx>
      <c:valAx>
        <c:axId val="96262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3951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satisfacción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Satisfacción'!$C$5:$C$17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'Indice de Satisfacción'!$D$5:$D$17</c:f>
              <c:numCache>
                <c:formatCode>General</c:formatCode>
                <c:ptCount val="13"/>
                <c:pt idx="0">
                  <c:v>98.8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98.8</c:v>
                </c:pt>
              </c:numCache>
            </c:numRef>
          </c:val>
        </c:ser>
        <c:gapWidth val="100"/>
        <c:overlap val="0"/>
        <c:axId val="57737924"/>
        <c:axId val="21166070"/>
      </c:barChart>
      <c:catAx>
        <c:axId val="577379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66070"/>
        <c:crosses val="autoZero"/>
        <c:auto val="1"/>
        <c:lblAlgn val="ctr"/>
        <c:lblOffset val="100"/>
      </c:catAx>
      <c:valAx>
        <c:axId val="21166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7379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esfuerzo'!$G$7:$G$18</c:f>
              <c:numCache>
                <c:formatCode>General</c:formatCode>
                <c:ptCount val="12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esfuerzo'!$H$7:$H$18</c:f>
              <c:numCache>
                <c:formatCode>General</c:formatCode>
                <c:ptCount val="12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esfuerzo'!$I$7:$I$18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ser>
          <c:idx val="6"/>
          <c:order val="6"/>
          <c:spPr>
            <a:noFill/>
            <a:ln>
              <a:noFill/>
            </a:ln>
          </c:spPr>
        </c:ser>
        <c:gapWidth val="100"/>
        <c:overlap val="0"/>
        <c:axId val="95861731"/>
        <c:axId val="16414893"/>
      </c:barChart>
      <c:catAx>
        <c:axId val="958617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14893"/>
        <c:crosses val="autoZero"/>
        <c:auto val="1"/>
        <c:lblAlgn val="ctr"/>
        <c:lblOffset val="100"/>
      </c:catAx>
      <c:valAx>
        <c:axId val="16414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617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'total'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'total'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costos'!$I$7:$I$18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ser>
          <c:idx val="6"/>
          <c:order val="6"/>
          <c:spPr>
            <a:noFill/>
            <a:ln>
              <a:noFill/>
            </a:ln>
          </c:spPr>
        </c:ser>
        <c:gapWidth val="100"/>
        <c:overlap val="0"/>
        <c:axId val="17827262"/>
        <c:axId val="19188014"/>
      </c:barChart>
      <c:catAx>
        <c:axId val="178272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188014"/>
        <c:crosses val="autoZero"/>
        <c:auto val="1"/>
        <c:lblAlgn val="ctr"/>
        <c:lblOffset val="100"/>
      </c:catAx>
      <c:valAx>
        <c:axId val="19188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8272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85.71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63900691"/>
        <c:axId val="87318237"/>
      </c:barChart>
      <c:catAx>
        <c:axId val="639006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318237"/>
        <c:crosses val="autoZero"/>
        <c:auto val="1"/>
        <c:lblAlgn val="ctr"/>
        <c:lblOffset val="100"/>
      </c:catAx>
      <c:valAx>
        <c:axId val="873182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006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112680</xdr:colOff>
      <xdr:row>18</xdr:row>
      <xdr:rowOff>16200</xdr:rowOff>
    </xdr:from>
    <xdr:to>
      <xdr:col>5</xdr:col>
      <xdr:colOff>138600</xdr:colOff>
      <xdr:row>35</xdr:row>
      <xdr:rowOff>11880</xdr:rowOff>
    </xdr:to>
    <xdr:graphicFrame>
      <xdr:nvGraphicFramePr>
        <xdr:cNvPr id="0" name=""/>
        <xdr:cNvGraphicFramePr/>
      </xdr:nvGraphicFramePr>
      <xdr:xfrm>
        <a:off x="315720" y="3549960"/>
        <a:ext cx="575424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112320</xdr:colOff>
      <xdr:row>18</xdr:row>
      <xdr:rowOff>148320</xdr:rowOff>
    </xdr:from>
    <xdr:to>
      <xdr:col>4</xdr:col>
      <xdr:colOff>739080</xdr:colOff>
      <xdr:row>35</xdr:row>
      <xdr:rowOff>147960</xdr:rowOff>
    </xdr:to>
    <xdr:graphicFrame>
      <xdr:nvGraphicFramePr>
        <xdr:cNvPr id="1" name=""/>
        <xdr:cNvGraphicFramePr/>
      </xdr:nvGraphicFramePr>
      <xdr:xfrm>
        <a:off x="315360" y="370044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238680</xdr:colOff>
      <xdr:row>0</xdr:row>
      <xdr:rowOff>0</xdr:rowOff>
    </xdr:from>
    <xdr:to>
      <xdr:col>10</xdr:col>
      <xdr:colOff>1449000</xdr:colOff>
      <xdr:row>17</xdr:row>
      <xdr:rowOff>152280</xdr:rowOff>
    </xdr:to>
    <xdr:graphicFrame>
      <xdr:nvGraphicFramePr>
        <xdr:cNvPr id="2" name="Apego Interno"/>
        <xdr:cNvGraphicFramePr/>
      </xdr:nvGraphicFramePr>
      <xdr:xfrm>
        <a:off x="8529120" y="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355320</xdr:colOff>
      <xdr:row>21</xdr:row>
      <xdr:rowOff>189720</xdr:rowOff>
    </xdr:from>
    <xdr:to>
      <xdr:col>10</xdr:col>
      <xdr:colOff>1563480</xdr:colOff>
      <xdr:row>39</xdr:row>
      <xdr:rowOff>50400</xdr:rowOff>
    </xdr:to>
    <xdr:graphicFrame>
      <xdr:nvGraphicFramePr>
        <xdr:cNvPr id="3" name=""/>
        <xdr:cNvGraphicFramePr/>
      </xdr:nvGraphicFramePr>
      <xdr:xfrm>
        <a:off x="8645760" y="4037760"/>
        <a:ext cx="575604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217800</xdr:colOff>
      <xdr:row>1</xdr:row>
      <xdr:rowOff>2160</xdr:rowOff>
    </xdr:from>
    <xdr:to>
      <xdr:col>12</xdr:col>
      <xdr:colOff>465120</xdr:colOff>
      <xdr:row>17</xdr:row>
      <xdr:rowOff>159120</xdr:rowOff>
    </xdr:to>
    <xdr:graphicFrame>
      <xdr:nvGraphicFramePr>
        <xdr:cNvPr id="4" name=""/>
        <xdr:cNvGraphicFramePr/>
      </xdr:nvGraphicFramePr>
      <xdr:xfrm>
        <a:off x="8689320" y="192600"/>
        <a:ext cx="57589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248040</xdr:colOff>
      <xdr:row>22</xdr:row>
      <xdr:rowOff>122400</xdr:rowOff>
    </xdr:from>
    <xdr:to>
      <xdr:col>14</xdr:col>
      <xdr:colOff>863640</xdr:colOff>
      <xdr:row>39</xdr:row>
      <xdr:rowOff>179640</xdr:rowOff>
    </xdr:to>
    <xdr:graphicFrame>
      <xdr:nvGraphicFramePr>
        <xdr:cNvPr id="5" name=""/>
        <xdr:cNvGraphicFramePr/>
      </xdr:nvGraphicFramePr>
      <xdr:xfrm>
        <a:off x="11145240" y="4345560"/>
        <a:ext cx="57589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129240</xdr:colOff>
      <xdr:row>19</xdr:row>
      <xdr:rowOff>99720</xdr:rowOff>
    </xdr:from>
    <xdr:to>
      <xdr:col>7</xdr:col>
      <xdr:colOff>301320</xdr:colOff>
      <xdr:row>38</xdr:row>
      <xdr:rowOff>8280</xdr:rowOff>
    </xdr:to>
    <xdr:graphicFrame>
      <xdr:nvGraphicFramePr>
        <xdr:cNvPr id="6" name=""/>
        <xdr:cNvGraphicFramePr/>
      </xdr:nvGraphicFramePr>
      <xdr:xfrm>
        <a:off x="3685680" y="3614400"/>
        <a:ext cx="575820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216360</xdr:colOff>
      <xdr:row>0</xdr:row>
      <xdr:rowOff>167400</xdr:rowOff>
    </xdr:from>
    <xdr:to>
      <xdr:col>11</xdr:col>
      <xdr:colOff>456120</xdr:colOff>
      <xdr:row>18</xdr:row>
      <xdr:rowOff>62640</xdr:rowOff>
    </xdr:to>
    <xdr:graphicFrame>
      <xdr:nvGraphicFramePr>
        <xdr:cNvPr id="7" name=""/>
        <xdr:cNvGraphicFramePr/>
      </xdr:nvGraphicFramePr>
      <xdr:xfrm>
        <a:off x="7262280" y="167400"/>
        <a:ext cx="575136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50040</xdr:colOff>
      <xdr:row>17</xdr:row>
      <xdr:rowOff>11880</xdr:rowOff>
    </xdr:from>
    <xdr:to>
      <xdr:col>8</xdr:col>
      <xdr:colOff>835200</xdr:colOff>
      <xdr:row>35</xdr:row>
      <xdr:rowOff>97560</xdr:rowOff>
    </xdr:to>
    <xdr:graphicFrame>
      <xdr:nvGraphicFramePr>
        <xdr:cNvPr id="8" name=""/>
        <xdr:cNvGraphicFramePr/>
      </xdr:nvGraphicFramePr>
      <xdr:xfrm>
        <a:off x="5610600" y="3172680"/>
        <a:ext cx="57603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440640</xdr:colOff>
      <xdr:row>3</xdr:row>
      <xdr:rowOff>159840</xdr:rowOff>
    </xdr:from>
    <xdr:to>
      <xdr:col>10</xdr:col>
      <xdr:colOff>31320</xdr:colOff>
      <xdr:row>21</xdr:row>
      <xdr:rowOff>179280</xdr:rowOff>
    </xdr:to>
    <xdr:graphicFrame>
      <xdr:nvGraphicFramePr>
        <xdr:cNvPr id="9" name=""/>
        <xdr:cNvGraphicFramePr/>
      </xdr:nvGraphicFramePr>
      <xdr:xfrm>
        <a:off x="3944520" y="700560"/>
        <a:ext cx="576288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3.9595141700405"/>
    <col collapsed="false" hidden="false" max="8" min="8" style="0" width="11.3886639676113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</row>
    <row r="2" customFormat="false" ht="13.8" hidden="false" customHeight="false" outlineLevel="0" collapsed="false">
      <c r="C2" s="1"/>
      <c r="D2" s="1"/>
      <c r="E2" s="1"/>
      <c r="F2" s="1"/>
      <c r="G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6</v>
      </c>
      <c r="D5" s="2"/>
      <c r="E5" s="2" t="s">
        <v>7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5.75" hidden="false" customHeight="false" outlineLevel="0" collapsed="false">
      <c r="B7" s="4" t="s">
        <v>10</v>
      </c>
      <c r="C7" s="5" t="n">
        <v>80</v>
      </c>
      <c r="D7" s="6" t="n">
        <v>54</v>
      </c>
      <c r="E7" s="5" t="n">
        <v>63</v>
      </c>
      <c r="F7" s="6" t="n">
        <v>76</v>
      </c>
      <c r="G7" s="7" t="n">
        <f aca="false">SUM(C7,E7)</f>
        <v>143</v>
      </c>
      <c r="H7" s="5" t="n">
        <f aca="false">SUM(D7,F7)</f>
        <v>130</v>
      </c>
      <c r="I7" s="8" t="n">
        <f aca="false">((H7 * 100)/G7)-100</f>
        <v>-9.09090909090909</v>
      </c>
    </row>
    <row r="8" customFormat="false" ht="14.9" hidden="false" customHeight="false" outlineLevel="0" collapsed="false">
      <c r="B8" s="4" t="s">
        <v>11</v>
      </c>
      <c r="C8" s="5"/>
      <c r="D8" s="5"/>
      <c r="E8" s="5"/>
      <c r="F8" s="5"/>
      <c r="G8" s="7" t="n">
        <f aca="false">SUM(C8,E8)</f>
        <v>0</v>
      </c>
      <c r="H8" s="5" t="n">
        <f aca="false">SUM(D8,F8)</f>
        <v>0</v>
      </c>
      <c r="I8" s="9" t="e">
        <f aca="false">((H8 * 100)/G8)-100</f>
        <v>#DIV/0!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7" t="n">
        <f aca="false">SUM(C9,E9)</f>
        <v>0</v>
      </c>
      <c r="H9" s="5" t="n">
        <f aca="false">SUM(D9,F9)</f>
        <v>0</v>
      </c>
      <c r="I9" s="9" t="e">
        <f aca="false">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7" t="n">
        <f aca="false">SUM(C10,E10)</f>
        <v>0</v>
      </c>
      <c r="H10" s="5" t="n">
        <f aca="false">SUM(D10,F10)</f>
        <v>0</v>
      </c>
      <c r="I10" s="9" t="e">
        <f aca="false">((H10 * 100)/G10)-100</f>
        <v>#DIV/0!</v>
      </c>
    </row>
    <row r="11" customFormat="false" ht="15.75" hidden="false" customHeight="false" outlineLevel="0" collapsed="false">
      <c r="B11" s="4" t="s">
        <v>14</v>
      </c>
      <c r="C11" s="5"/>
      <c r="D11" s="5"/>
      <c r="E11" s="5"/>
      <c r="F11" s="5"/>
      <c r="G11" s="7" t="n">
        <f aca="false">SUM(C11,E11)</f>
        <v>0</v>
      </c>
      <c r="H11" s="5" t="n">
        <f aca="false">SUM(D11,F11)</f>
        <v>0</v>
      </c>
      <c r="I11" s="9" t="e">
        <f aca="false">((H11 * 100)/G11)-100</f>
        <v>#DIV/0!</v>
      </c>
    </row>
    <row r="12" customFormat="false" ht="15.75" hidden="false" customHeight="false" outlineLevel="0" collapsed="false">
      <c r="B12" s="4" t="s">
        <v>15</v>
      </c>
      <c r="C12" s="5"/>
      <c r="D12" s="5"/>
      <c r="E12" s="5"/>
      <c r="F12" s="5"/>
      <c r="G12" s="7" t="n">
        <f aca="false">SUM(C12,E12)</f>
        <v>0</v>
      </c>
      <c r="H12" s="5" t="n">
        <f aca="false">SUM(D12,F12)</f>
        <v>0</v>
      </c>
      <c r="I12" s="9" t="e">
        <f aca="false">((H12 * 100)/G12)-100</f>
        <v>#DIV/0!</v>
      </c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7" t="n">
        <f aca="false">SUM(C13,E13)</f>
        <v>0</v>
      </c>
      <c r="H13" s="5" t="n">
        <f aca="false">SUM(D13,F13)</f>
        <v>0</v>
      </c>
      <c r="I13" s="9" t="e">
        <f aca="false">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7" t="n">
        <f aca="false">SUM(C14,E14)</f>
        <v>0</v>
      </c>
      <c r="H14" s="5" t="n">
        <f aca="false">SUM(D14,F14)</f>
        <v>0</v>
      </c>
      <c r="I14" s="9" t="e">
        <f aca="false">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7" t="n">
        <f aca="false">SUM(C15,E15)</f>
        <v>0</v>
      </c>
      <c r="H15" s="5" t="n">
        <f aca="false">SUM(D15,F15)</f>
        <v>0</v>
      </c>
      <c r="I15" s="9" t="e">
        <f aca="false">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7" t="n">
        <f aca="false">SUM(C16,E16)</f>
        <v>0</v>
      </c>
      <c r="H16" s="5" t="n">
        <f aca="false">SUM(D16,F16)</f>
        <v>0</v>
      </c>
      <c r="I16" s="9" t="e">
        <f aca="false">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7" t="n">
        <f aca="false">SUM(C17,E17)</f>
        <v>0</v>
      </c>
      <c r="H17" s="5" t="n">
        <f aca="false">SUM(D17,F17)</f>
        <v>0</v>
      </c>
      <c r="I17" s="9" t="e">
        <f aca="false">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7" t="n">
        <f aca="false">SUM(C18,E18)</f>
        <v>0</v>
      </c>
      <c r="H18" s="5" t="n">
        <f aca="false">SUM(D18,F18)</f>
        <v>0</v>
      </c>
      <c r="I18" s="9" t="e">
        <f aca="false">((H18 * 100)/G18)-100</f>
        <v>#DIV/0!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9" min="8" style="0" width="11.5708502024291"/>
    <col collapsed="false" hidden="false" max="10" min="10" style="0" width="24.0080971659919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8" hidden="false" customHeight="true" outlineLevel="0" collapsed="false">
      <c r="C1" s="1" t="s">
        <v>22</v>
      </c>
      <c r="D1" s="1"/>
      <c r="E1" s="1"/>
      <c r="F1" s="1"/>
      <c r="G1" s="1"/>
    </row>
    <row r="2" customFormat="false" ht="12.8" hidden="false" customHeight="true" outlineLevel="0" collapsed="false">
      <c r="C2" s="1"/>
      <c r="D2" s="1"/>
      <c r="E2" s="1"/>
      <c r="F2" s="1"/>
      <c r="G2" s="1"/>
    </row>
    <row r="3" customFormat="false" ht="18.75" hidden="false" customHeight="true" outlineLevel="0" collapsed="false"/>
    <row r="4" customFormat="false" ht="18.75" hidden="false" customHeight="true" outlineLevel="0" collapsed="false">
      <c r="B4" s="2" t="s">
        <v>1</v>
      </c>
      <c r="C4" s="2" t="s">
        <v>23</v>
      </c>
      <c r="D4" s="2"/>
      <c r="E4" s="2"/>
      <c r="F4" s="2"/>
      <c r="G4" s="3" t="s">
        <v>3</v>
      </c>
      <c r="H4" s="3" t="s">
        <v>4</v>
      </c>
      <c r="I4" s="2" t="s">
        <v>5</v>
      </c>
      <c r="J4" s="1" t="s">
        <v>24</v>
      </c>
      <c r="K4" s="1" t="s">
        <v>25</v>
      </c>
    </row>
    <row r="5" customFormat="false" ht="13.8" hidden="false" customHeight="false" outlineLevel="0" collapsed="false">
      <c r="B5" s="2"/>
      <c r="C5" s="2" t="s">
        <v>26</v>
      </c>
      <c r="D5" s="2"/>
      <c r="E5" s="2" t="s">
        <v>27</v>
      </c>
      <c r="F5" s="2"/>
      <c r="G5" s="3"/>
      <c r="H5" s="3"/>
      <c r="I5" s="3"/>
      <c r="J5" s="1"/>
      <c r="K5" s="1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  <c r="J6" s="1"/>
      <c r="K6" s="1"/>
    </row>
    <row r="7" customFormat="false" ht="15.75" hidden="false" customHeight="false" outlineLevel="0" collapsed="false">
      <c r="B7" s="4" t="s">
        <v>10</v>
      </c>
      <c r="C7" s="10" t="n">
        <v>63870.88</v>
      </c>
      <c r="D7" s="10" t="n">
        <v>57896.127</v>
      </c>
      <c r="E7" s="10" t="n">
        <v>77119.94</v>
      </c>
      <c r="F7" s="10" t="n">
        <v>33931.98</v>
      </c>
      <c r="G7" s="11" t="n">
        <f aca="false">SUM(C7,E7)</f>
        <v>140990.82</v>
      </c>
      <c r="H7" s="12" t="n">
        <f aca="false">SUM(D7,F7)</f>
        <v>91828.107</v>
      </c>
      <c r="I7" s="13" t="n">
        <f aca="false">((H7 * 100)/G7)-100</f>
        <v>-34.8694425637073</v>
      </c>
      <c r="J7" s="14" t="n">
        <v>88924.64</v>
      </c>
      <c r="K7" s="12" t="n">
        <f aca="false">SUM(J7,H7)</f>
        <v>180752.747</v>
      </c>
    </row>
    <row r="8" customFormat="false" ht="15.75" hidden="false" customHeight="false" outlineLevel="0" collapsed="false">
      <c r="B8" s="4" t="s">
        <v>11</v>
      </c>
      <c r="C8" s="10"/>
      <c r="D8" s="10"/>
      <c r="E8" s="10"/>
      <c r="F8" s="10"/>
      <c r="G8" s="11" t="n">
        <f aca="false">SUM(C8,E8)</f>
        <v>0</v>
      </c>
      <c r="H8" s="12" t="n">
        <f aca="false">SUM(D8,F8)</f>
        <v>0</v>
      </c>
      <c r="I8" s="15" t="e">
        <f aca="false">((H8 * 100)/G8)-100</f>
        <v>#DIV/0!</v>
      </c>
      <c r="J8" s="10"/>
      <c r="K8" s="12"/>
    </row>
    <row r="9" customFormat="false" ht="15.75" hidden="false" customHeight="false" outlineLevel="0" collapsed="false">
      <c r="B9" s="4" t="s">
        <v>12</v>
      </c>
      <c r="C9" s="10"/>
      <c r="D9" s="10"/>
      <c r="E9" s="10"/>
      <c r="F9" s="10"/>
      <c r="G9" s="11" t="n">
        <f aca="false">SUM(C9,E9)</f>
        <v>0</v>
      </c>
      <c r="H9" s="12" t="n">
        <f aca="false">SUM(D9,F9)</f>
        <v>0</v>
      </c>
      <c r="I9" s="15" t="e">
        <f aca="false">((H9 * 100)/G9)-100</f>
        <v>#DIV/0!</v>
      </c>
      <c r="J9" s="10"/>
      <c r="K9" s="12"/>
    </row>
    <row r="10" customFormat="false" ht="15.75" hidden="false" customHeight="false" outlineLevel="0" collapsed="false">
      <c r="B10" s="4" t="s">
        <v>13</v>
      </c>
      <c r="C10" s="10"/>
      <c r="D10" s="10"/>
      <c r="E10" s="10"/>
      <c r="F10" s="10"/>
      <c r="G10" s="11" t="n">
        <f aca="false">SUM(C10,E10)</f>
        <v>0</v>
      </c>
      <c r="H10" s="12" t="n">
        <f aca="false">SUM(D10,F10)</f>
        <v>0</v>
      </c>
      <c r="I10" s="15" t="e">
        <f aca="false">((H10 * 100)/G10)-100</f>
        <v>#DIV/0!</v>
      </c>
      <c r="J10" s="10"/>
      <c r="K10" s="12"/>
    </row>
    <row r="11" customFormat="false" ht="15.75" hidden="false" customHeight="false" outlineLevel="0" collapsed="false">
      <c r="B11" s="4" t="s">
        <v>14</v>
      </c>
      <c r="C11" s="10"/>
      <c r="D11" s="10"/>
      <c r="E11" s="10"/>
      <c r="F11" s="10"/>
      <c r="G11" s="11" t="n">
        <f aca="false">SUM(C11,E11)</f>
        <v>0</v>
      </c>
      <c r="H11" s="12" t="n">
        <f aca="false">SUM(D11,F11)</f>
        <v>0</v>
      </c>
      <c r="I11" s="15" t="e">
        <f aca="false">((H11 * 100)/G11)-100</f>
        <v>#DIV/0!</v>
      </c>
      <c r="J11" s="10"/>
      <c r="K11" s="12"/>
    </row>
    <row r="12" customFormat="false" ht="15.75" hidden="false" customHeight="false" outlineLevel="0" collapsed="false">
      <c r="B12" s="4" t="s">
        <v>15</v>
      </c>
      <c r="C12" s="10"/>
      <c r="D12" s="10"/>
      <c r="E12" s="10"/>
      <c r="F12" s="10"/>
      <c r="G12" s="11" t="n">
        <f aca="false">SUM(C12,E12)</f>
        <v>0</v>
      </c>
      <c r="H12" s="12" t="n">
        <f aca="false">SUM(D12,F12)</f>
        <v>0</v>
      </c>
      <c r="I12" s="15" t="e">
        <f aca="false">((H12 * 100)/G12)-100</f>
        <v>#DIV/0!</v>
      </c>
      <c r="J12" s="10"/>
      <c r="K12" s="12"/>
    </row>
    <row r="13" customFormat="false" ht="15.75" hidden="false" customHeight="false" outlineLevel="0" collapsed="false">
      <c r="B13" s="4" t="s">
        <v>16</v>
      </c>
      <c r="C13" s="10"/>
      <c r="D13" s="10"/>
      <c r="E13" s="10"/>
      <c r="F13" s="10"/>
      <c r="G13" s="11" t="n">
        <f aca="false">SUM(C13,E13)</f>
        <v>0</v>
      </c>
      <c r="H13" s="12" t="n">
        <f aca="false">SUM(D13,F13)</f>
        <v>0</v>
      </c>
      <c r="I13" s="15" t="e">
        <f aca="false">((H13 * 100)/G13)-100</f>
        <v>#DIV/0!</v>
      </c>
      <c r="J13" s="10"/>
      <c r="K13" s="12"/>
    </row>
    <row r="14" customFormat="false" ht="15.75" hidden="false" customHeight="false" outlineLevel="0" collapsed="false">
      <c r="B14" s="4" t="s">
        <v>17</v>
      </c>
      <c r="C14" s="10"/>
      <c r="D14" s="10"/>
      <c r="E14" s="10"/>
      <c r="F14" s="10"/>
      <c r="G14" s="11" t="n">
        <f aca="false">SUM(C14,E14)</f>
        <v>0</v>
      </c>
      <c r="H14" s="12" t="n">
        <f aca="false">SUM(D14,F14)</f>
        <v>0</v>
      </c>
      <c r="I14" s="15" t="e">
        <f aca="false">((H14 * 100)/G14)-100</f>
        <v>#DIV/0!</v>
      </c>
      <c r="J14" s="10"/>
      <c r="K14" s="12"/>
    </row>
    <row r="15" customFormat="false" ht="15.75" hidden="false" customHeight="false" outlineLevel="0" collapsed="false">
      <c r="B15" s="4" t="s">
        <v>18</v>
      </c>
      <c r="C15" s="10"/>
      <c r="D15" s="10"/>
      <c r="E15" s="10"/>
      <c r="F15" s="10"/>
      <c r="G15" s="11" t="n">
        <f aca="false">SUM(C15,E15)</f>
        <v>0</v>
      </c>
      <c r="H15" s="12" t="n">
        <f aca="false">SUM(D15,F15)</f>
        <v>0</v>
      </c>
      <c r="I15" s="15" t="e">
        <f aca="false">((H15 * 100)/G15)-100</f>
        <v>#DIV/0!</v>
      </c>
      <c r="J15" s="10"/>
      <c r="K15" s="12"/>
    </row>
    <row r="16" customFormat="false" ht="15.75" hidden="false" customHeight="false" outlineLevel="0" collapsed="false">
      <c r="B16" s="4" t="s">
        <v>19</v>
      </c>
      <c r="C16" s="10"/>
      <c r="D16" s="10"/>
      <c r="E16" s="10"/>
      <c r="F16" s="10"/>
      <c r="G16" s="11" t="n">
        <f aca="false">SUM(C16,E16)</f>
        <v>0</v>
      </c>
      <c r="H16" s="12" t="n">
        <f aca="false">SUM(D16,F16)</f>
        <v>0</v>
      </c>
      <c r="I16" s="15" t="e">
        <f aca="false">((H16 * 100)/G16)-100</f>
        <v>#DIV/0!</v>
      </c>
      <c r="J16" s="10"/>
      <c r="K16" s="12"/>
    </row>
    <row r="17" customFormat="false" ht="15.75" hidden="false" customHeight="false" outlineLevel="0" collapsed="false">
      <c r="B17" s="4" t="s">
        <v>20</v>
      </c>
      <c r="C17" s="10"/>
      <c r="D17" s="10"/>
      <c r="E17" s="10"/>
      <c r="F17" s="10"/>
      <c r="G17" s="11" t="n">
        <f aca="false">SUM(C17,E17)</f>
        <v>0</v>
      </c>
      <c r="H17" s="12" t="n">
        <f aca="false">SUM(D17,F17)</f>
        <v>0</v>
      </c>
      <c r="I17" s="15" t="e">
        <f aca="false">((H17 * 100)/G17)-100</f>
        <v>#DIV/0!</v>
      </c>
      <c r="J17" s="10"/>
      <c r="K17" s="12"/>
    </row>
    <row r="18" customFormat="false" ht="15.75" hidden="false" customHeight="false" outlineLevel="0" collapsed="false">
      <c r="B18" s="4" t="s">
        <v>21</v>
      </c>
      <c r="C18" s="10"/>
      <c r="D18" s="10"/>
      <c r="E18" s="10"/>
      <c r="F18" s="10"/>
      <c r="G18" s="11" t="n">
        <f aca="false">SUM(C18,E18)</f>
        <v>0</v>
      </c>
      <c r="H18" s="12" t="n">
        <f aca="false">SUM(D18,F18)</f>
        <v>0</v>
      </c>
      <c r="I18" s="15" t="e">
        <f aca="false">((H18 * 100)/G18)-100</f>
        <v>#DIV/0!</v>
      </c>
      <c r="J18" s="10"/>
      <c r="K18" s="12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6" width="13.4251012145749"/>
    <col collapsed="false" hidden="false" max="5" min="5" style="0" width="13.4251012145749"/>
    <col collapsed="false" hidden="false" max="6" min="6" style="0" width="15.5384615384615"/>
    <col collapsed="false" hidden="false" max="7" min="7" style="0" width="23.2793522267206"/>
    <col collapsed="false" hidden="false" max="8" min="8" style="0" width="10.582995951417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28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13.8" hidden="false" customHeight="false" outlineLevel="0" collapsed="false">
      <c r="C4" s="2"/>
      <c r="D4" s="17" t="s">
        <v>29</v>
      </c>
      <c r="E4" s="17" t="s">
        <v>6</v>
      </c>
      <c r="F4" s="17" t="s">
        <v>30</v>
      </c>
      <c r="G4" s="17" t="s">
        <v>31</v>
      </c>
    </row>
    <row r="5" customFormat="false" ht="13.8" hidden="false" customHeight="false" outlineLevel="0" collapsed="false">
      <c r="C5" s="4" t="s">
        <v>10</v>
      </c>
      <c r="D5" s="18" t="n">
        <v>100</v>
      </c>
      <c r="E5" s="18" t="n">
        <v>100</v>
      </c>
      <c r="F5" s="18" t="n">
        <v>85.71</v>
      </c>
      <c r="G5" s="18" t="n">
        <v>100</v>
      </c>
    </row>
    <row r="6" customFormat="false" ht="13.8" hidden="false" customHeight="false" outlineLevel="0" collapsed="false">
      <c r="C6" s="4" t="s">
        <v>11</v>
      </c>
      <c r="D6" s="18"/>
      <c r="E6" s="18"/>
      <c r="F6" s="18"/>
      <c r="G6" s="18"/>
    </row>
    <row r="7" customFormat="false" ht="13.8" hidden="false" customHeight="false" outlineLevel="0" collapsed="false">
      <c r="C7" s="4" t="s">
        <v>12</v>
      </c>
      <c r="D7" s="18"/>
      <c r="E7" s="18"/>
      <c r="F7" s="18"/>
      <c r="G7" s="18"/>
    </row>
    <row r="8" customFormat="false" ht="13.8" hidden="false" customHeight="false" outlineLevel="0" collapsed="false">
      <c r="C8" s="4" t="s">
        <v>13</v>
      </c>
      <c r="D8" s="18"/>
      <c r="E8" s="18"/>
      <c r="F8" s="18"/>
      <c r="G8" s="18"/>
    </row>
    <row r="9" customFormat="false" ht="13.8" hidden="false" customHeight="false" outlineLevel="0" collapsed="false">
      <c r="C9" s="4" t="s">
        <v>14</v>
      </c>
      <c r="D9" s="18"/>
      <c r="E9" s="18"/>
      <c r="F9" s="18"/>
      <c r="G9" s="18"/>
    </row>
    <row r="10" customFormat="false" ht="13.8" hidden="false" customHeight="false" outlineLevel="0" collapsed="false">
      <c r="C10" s="4" t="s">
        <v>15</v>
      </c>
      <c r="D10" s="18"/>
      <c r="E10" s="18"/>
      <c r="F10" s="18"/>
      <c r="G10" s="18"/>
    </row>
    <row r="11" customFormat="false" ht="13.8" hidden="false" customHeight="false" outlineLevel="0" collapsed="false">
      <c r="C11" s="4" t="s">
        <v>16</v>
      </c>
      <c r="D11" s="18"/>
      <c r="E11" s="18"/>
      <c r="F11" s="18"/>
      <c r="G11" s="18"/>
    </row>
    <row r="12" customFormat="false" ht="13.8" hidden="false" customHeight="false" outlineLevel="0" collapsed="false">
      <c r="C12" s="4" t="s">
        <v>17</v>
      </c>
      <c r="D12" s="18"/>
      <c r="E12" s="18"/>
      <c r="F12" s="18"/>
      <c r="G12" s="18"/>
    </row>
    <row r="13" customFormat="false" ht="13.8" hidden="false" customHeight="false" outlineLevel="0" collapsed="false">
      <c r="C13" s="4" t="s">
        <v>18</v>
      </c>
      <c r="D13" s="18"/>
      <c r="E13" s="18"/>
      <c r="F13" s="18"/>
      <c r="G13" s="18"/>
    </row>
    <row r="14" customFormat="false" ht="21" hidden="false" customHeight="true" outlineLevel="0" collapsed="false">
      <c r="C14" s="4" t="s">
        <v>19</v>
      </c>
      <c r="D14" s="18"/>
      <c r="E14" s="18"/>
      <c r="F14" s="18"/>
      <c r="G14" s="18"/>
    </row>
    <row r="15" customFormat="false" ht="13.8" hidden="false" customHeight="false" outlineLevel="0" collapsed="false">
      <c r="C15" s="4" t="s">
        <v>20</v>
      </c>
      <c r="D15" s="18"/>
      <c r="E15" s="18"/>
      <c r="F15" s="18"/>
      <c r="G15" s="18"/>
    </row>
    <row r="16" customFormat="false" ht="13.8" hidden="false" customHeight="false" outlineLevel="0" collapsed="false">
      <c r="C16" s="4" t="s">
        <v>21</v>
      </c>
      <c r="D16" s="18"/>
      <c r="E16" s="18"/>
      <c r="F16" s="18"/>
      <c r="G16" s="18"/>
    </row>
    <row r="17" customFormat="false" ht="13.8" hidden="false" customHeight="false" outlineLevel="0" collapsed="false">
      <c r="C17" s="4" t="s">
        <v>32</v>
      </c>
      <c r="D17" s="19" t="n">
        <f aca="false">AVERAGE(D5:D16)</f>
        <v>100</v>
      </c>
      <c r="E17" s="19" t="n">
        <f aca="false">AVERAGE(E5:E16)</f>
        <v>100</v>
      </c>
      <c r="F17" s="19" t="n">
        <f aca="false">AVERAGE(F5:F16)</f>
        <v>85.71</v>
      </c>
      <c r="G17" s="19" t="n">
        <f aca="false">AVERAGE(G5:G16)</f>
        <v>100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3.8" hidden="false" customHeight="false" outlineLevel="0" collapsed="false">
      <c r="C23" s="2" t="s">
        <v>1</v>
      </c>
      <c r="D23" s="2" t="s">
        <v>33</v>
      </c>
      <c r="E23" s="2"/>
      <c r="F23" s="2"/>
      <c r="G23" s="2"/>
    </row>
    <row r="24" customFormat="false" ht="13.8" hidden="false" customHeight="false" outlineLevel="0" collapsed="false">
      <c r="C24" s="2"/>
      <c r="D24" s="2"/>
      <c r="E24" s="2"/>
      <c r="F24" s="2"/>
      <c r="G24" s="2"/>
    </row>
    <row r="25" customFormat="false" ht="28.35" hidden="false" customHeight="false" outlineLevel="0" collapsed="false">
      <c r="C25" s="2"/>
      <c r="D25" s="2" t="s">
        <v>34</v>
      </c>
      <c r="E25" s="3" t="s">
        <v>35</v>
      </c>
      <c r="F25" s="2" t="s">
        <v>36</v>
      </c>
      <c r="G25" s="2" t="s">
        <v>37</v>
      </c>
    </row>
    <row r="26" customFormat="false" ht="13.8" hidden="false" customHeight="false" outlineLevel="0" collapsed="false">
      <c r="C26" s="4" t="s">
        <v>10</v>
      </c>
      <c r="D26" s="18"/>
      <c r="E26" s="20"/>
      <c r="F26" s="20"/>
      <c r="G26" s="20"/>
    </row>
    <row r="27" customFormat="false" ht="13.8" hidden="false" customHeight="false" outlineLevel="0" collapsed="false">
      <c r="C27" s="4" t="s">
        <v>11</v>
      </c>
      <c r="D27" s="18"/>
      <c r="E27" s="20"/>
      <c r="F27" s="20"/>
      <c r="G27" s="20"/>
    </row>
    <row r="28" customFormat="false" ht="13.8" hidden="false" customHeight="false" outlineLevel="0" collapsed="false">
      <c r="C28" s="4" t="s">
        <v>12</v>
      </c>
      <c r="D28" s="18"/>
      <c r="E28" s="20"/>
      <c r="F28" s="20"/>
      <c r="G28" s="20"/>
    </row>
    <row r="29" customFormat="false" ht="13.8" hidden="false" customHeight="false" outlineLevel="0" collapsed="false">
      <c r="C29" s="4" t="s">
        <v>13</v>
      </c>
      <c r="D29" s="18"/>
      <c r="E29" s="20"/>
      <c r="F29" s="20"/>
      <c r="G29" s="20"/>
    </row>
    <row r="30" customFormat="false" ht="13.8" hidden="false" customHeight="false" outlineLevel="0" collapsed="false">
      <c r="C30" s="4" t="s">
        <v>14</v>
      </c>
      <c r="D30" s="18"/>
      <c r="E30" s="20"/>
      <c r="F30" s="20"/>
      <c r="G30" s="20"/>
    </row>
    <row r="31" customFormat="false" ht="13.8" hidden="false" customHeight="false" outlineLevel="0" collapsed="false">
      <c r="C31" s="4" t="s">
        <v>15</v>
      </c>
      <c r="D31" s="18"/>
      <c r="E31" s="20"/>
      <c r="F31" s="20"/>
      <c r="G31" s="20"/>
    </row>
    <row r="32" customFormat="false" ht="13.8" hidden="false" customHeight="false" outlineLevel="0" collapsed="false">
      <c r="C32" s="4" t="s">
        <v>16</v>
      </c>
      <c r="D32" s="18"/>
      <c r="E32" s="20"/>
      <c r="F32" s="20"/>
      <c r="G32" s="20"/>
    </row>
    <row r="33" customFormat="false" ht="13.8" hidden="false" customHeight="false" outlineLevel="0" collapsed="false">
      <c r="C33" s="4" t="s">
        <v>17</v>
      </c>
      <c r="D33" s="18"/>
      <c r="E33" s="20"/>
      <c r="F33" s="20"/>
      <c r="G33" s="20"/>
    </row>
    <row r="34" customFormat="false" ht="13.8" hidden="false" customHeight="false" outlineLevel="0" collapsed="false">
      <c r="C34" s="4" t="s">
        <v>18</v>
      </c>
      <c r="D34" s="18"/>
      <c r="E34" s="20"/>
      <c r="F34" s="20"/>
      <c r="G34" s="20"/>
    </row>
    <row r="35" customFormat="false" ht="13.8" hidden="false" customHeight="false" outlineLevel="0" collapsed="false">
      <c r="C35" s="4" t="s">
        <v>19</v>
      </c>
      <c r="D35" s="18"/>
      <c r="E35" s="20"/>
      <c r="F35" s="20"/>
      <c r="G35" s="20"/>
    </row>
    <row r="36" customFormat="false" ht="13.8" hidden="false" customHeight="false" outlineLevel="0" collapsed="false">
      <c r="C36" s="4" t="s">
        <v>20</v>
      </c>
      <c r="D36" s="18"/>
      <c r="E36" s="20"/>
      <c r="F36" s="20"/>
      <c r="G36" s="20"/>
    </row>
    <row r="37" customFormat="false" ht="13.8" hidden="false" customHeight="false" outlineLevel="0" collapsed="false">
      <c r="C37" s="4" t="s">
        <v>21</v>
      </c>
      <c r="D37" s="18"/>
      <c r="E37" s="20"/>
      <c r="F37" s="20"/>
      <c r="G37" s="20"/>
    </row>
    <row r="38" customFormat="false" ht="13.8" hidden="false" customHeight="false" outlineLevel="0" collapsed="false">
      <c r="C38" s="4" t="s">
        <v>32</v>
      </c>
      <c r="D38" s="18" t="e">
        <f aca="false">AVERAGE(D26:D37)</f>
        <v>#DIV/0!</v>
      </c>
      <c r="E38" s="18" t="e">
        <f aca="false">AVERAGE(E26:E37)</f>
        <v>#DIV/0!</v>
      </c>
      <c r="F38" s="18" t="e">
        <f aca="false">AVERAGE(F26:F37)</f>
        <v>#DIV/0!</v>
      </c>
      <c r="G38" s="18" t="e">
        <f aca="false">AVERAGE(G26:G37)</f>
        <v>#DIV/0!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7" activeCellId="0" sqref="G1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6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38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28.35" hidden="false" customHeight="false" outlineLevel="0" collapsed="false">
      <c r="C4" s="2"/>
      <c r="D4" s="2" t="s">
        <v>39</v>
      </c>
      <c r="E4" s="3" t="s">
        <v>40</v>
      </c>
      <c r="F4" s="3" t="s">
        <v>41</v>
      </c>
      <c r="G4" s="2" t="s">
        <v>42</v>
      </c>
    </row>
    <row r="5" customFormat="false" ht="13.8" hidden="false" customHeight="false" outlineLevel="0" collapsed="false">
      <c r="C5" s="4" t="s">
        <v>10</v>
      </c>
      <c r="D5" s="18" t="n">
        <v>100</v>
      </c>
      <c r="E5" s="18" t="n">
        <v>100</v>
      </c>
      <c r="F5" s="18" t="n">
        <v>100</v>
      </c>
      <c r="G5" s="18" t="n">
        <v>90</v>
      </c>
    </row>
    <row r="6" customFormat="false" ht="13.8" hidden="false" customHeight="false" outlineLevel="0" collapsed="false">
      <c r="C6" s="4" t="s">
        <v>11</v>
      </c>
      <c r="D6" s="18"/>
      <c r="E6" s="18"/>
      <c r="F6" s="18"/>
      <c r="G6" s="18"/>
    </row>
    <row r="7" customFormat="false" ht="13.8" hidden="false" customHeight="false" outlineLevel="0" collapsed="false">
      <c r="C7" s="4" t="s">
        <v>12</v>
      </c>
      <c r="D7" s="18"/>
      <c r="E7" s="18"/>
      <c r="F7" s="18"/>
      <c r="G7" s="18"/>
    </row>
    <row r="8" customFormat="false" ht="13.8" hidden="false" customHeight="false" outlineLevel="0" collapsed="false">
      <c r="C8" s="4" t="s">
        <v>13</v>
      </c>
      <c r="D8" s="18"/>
      <c r="E8" s="18"/>
      <c r="F8" s="18"/>
      <c r="G8" s="18"/>
    </row>
    <row r="9" customFormat="false" ht="13.8" hidden="false" customHeight="false" outlineLevel="0" collapsed="false">
      <c r="C9" s="4" t="s">
        <v>14</v>
      </c>
      <c r="D9" s="18"/>
      <c r="E9" s="18"/>
      <c r="F9" s="18"/>
      <c r="G9" s="18"/>
    </row>
    <row r="10" customFormat="false" ht="13.8" hidden="false" customHeight="false" outlineLevel="0" collapsed="false">
      <c r="C10" s="4" t="s">
        <v>15</v>
      </c>
      <c r="D10" s="18"/>
      <c r="E10" s="18"/>
      <c r="F10" s="18"/>
      <c r="G10" s="18"/>
    </row>
    <row r="11" customFormat="false" ht="13.8" hidden="false" customHeight="false" outlineLevel="0" collapsed="false">
      <c r="C11" s="4" t="s">
        <v>16</v>
      </c>
      <c r="D11" s="18"/>
      <c r="E11" s="18"/>
      <c r="F11" s="18"/>
      <c r="G11" s="18"/>
    </row>
    <row r="12" customFormat="false" ht="13.8" hidden="false" customHeight="false" outlineLevel="0" collapsed="false">
      <c r="C12" s="4" t="s">
        <v>17</v>
      </c>
      <c r="D12" s="18"/>
      <c r="E12" s="18"/>
      <c r="F12" s="18"/>
      <c r="G12" s="18"/>
    </row>
    <row r="13" customFormat="false" ht="13.8" hidden="false" customHeight="false" outlineLevel="0" collapsed="false">
      <c r="C13" s="4" t="s">
        <v>18</v>
      </c>
      <c r="D13" s="18"/>
      <c r="E13" s="18"/>
      <c r="F13" s="18"/>
      <c r="G13" s="18"/>
    </row>
    <row r="14" customFormat="false" ht="13.8" hidden="false" customHeight="false" outlineLevel="0" collapsed="false">
      <c r="C14" s="4" t="s">
        <v>19</v>
      </c>
      <c r="D14" s="18"/>
      <c r="E14" s="18"/>
      <c r="F14" s="18"/>
      <c r="G14" s="18"/>
    </row>
    <row r="15" customFormat="false" ht="13.8" hidden="false" customHeight="false" outlineLevel="0" collapsed="false">
      <c r="C15" s="4" t="s">
        <v>20</v>
      </c>
      <c r="D15" s="18"/>
      <c r="E15" s="18"/>
      <c r="F15" s="18"/>
      <c r="G15" s="18"/>
    </row>
    <row r="16" customFormat="false" ht="21" hidden="false" customHeight="true" outlineLevel="0" collapsed="false">
      <c r="C16" s="4" t="s">
        <v>21</v>
      </c>
      <c r="D16" s="18"/>
      <c r="E16" s="18"/>
      <c r="F16" s="18"/>
      <c r="G16" s="18"/>
    </row>
    <row r="17" customFormat="false" ht="13.8" hidden="false" customHeight="false" outlineLevel="0" collapsed="false">
      <c r="C17" s="4" t="s">
        <v>32</v>
      </c>
      <c r="D17" s="19" t="n">
        <f aca="false">AVERAGE(D5:D16)</f>
        <v>100</v>
      </c>
      <c r="E17" s="19" t="n">
        <f aca="false">AVERAGE(E5:E16)</f>
        <v>100</v>
      </c>
      <c r="F17" s="19" t="n">
        <f aca="false">AVERAGE(F5:F16)</f>
        <v>100</v>
      </c>
      <c r="G17" s="19" t="n">
        <f aca="false">AVERAGE(G5:G16)</f>
        <v>90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3.8" hidden="false" customHeight="false" outlineLevel="0" collapsed="false">
      <c r="C24" s="2" t="s">
        <v>1</v>
      </c>
      <c r="D24" s="2" t="s">
        <v>43</v>
      </c>
      <c r="E24" s="2"/>
      <c r="F24" s="2"/>
      <c r="G24" s="2"/>
      <c r="H24" s="2"/>
      <c r="I24" s="2"/>
    </row>
    <row r="25" customFormat="false" ht="13.8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28.35" hidden="false" customHeight="false" outlineLevel="0" collapsed="false">
      <c r="C26" s="2"/>
      <c r="D26" s="3" t="s">
        <v>44</v>
      </c>
      <c r="E26" s="3" t="s">
        <v>45</v>
      </c>
      <c r="F26" s="3" t="s">
        <v>46</v>
      </c>
      <c r="G26" s="2" t="s">
        <v>47</v>
      </c>
      <c r="H26" s="21" t="s">
        <v>48</v>
      </c>
      <c r="I26" s="21" t="s">
        <v>49</v>
      </c>
    </row>
    <row r="27" customFormat="false" ht="13.8" hidden="false" customHeight="false" outlineLevel="0" collapsed="false">
      <c r="C27" s="4" t="s">
        <v>10</v>
      </c>
      <c r="D27" s="18"/>
      <c r="E27" s="20"/>
      <c r="F27" s="20"/>
      <c r="G27" s="20"/>
      <c r="H27" s="20"/>
      <c r="I27" s="20"/>
    </row>
    <row r="28" customFormat="false" ht="13.8" hidden="false" customHeight="false" outlineLevel="0" collapsed="false">
      <c r="C28" s="4" t="s">
        <v>11</v>
      </c>
      <c r="D28" s="18"/>
      <c r="E28" s="20"/>
      <c r="F28" s="20"/>
      <c r="G28" s="20"/>
      <c r="H28" s="20"/>
      <c r="I28" s="20"/>
    </row>
    <row r="29" customFormat="false" ht="13.8" hidden="false" customHeight="false" outlineLevel="0" collapsed="false">
      <c r="C29" s="4" t="s">
        <v>12</v>
      </c>
      <c r="D29" s="18"/>
      <c r="E29" s="20"/>
      <c r="F29" s="20"/>
      <c r="G29" s="20"/>
      <c r="H29" s="20"/>
      <c r="I29" s="20"/>
    </row>
    <row r="30" customFormat="false" ht="13.8" hidden="false" customHeight="false" outlineLevel="0" collapsed="false">
      <c r="C30" s="4" t="s">
        <v>13</v>
      </c>
      <c r="D30" s="18"/>
      <c r="E30" s="20"/>
      <c r="F30" s="20"/>
      <c r="G30" s="20"/>
      <c r="H30" s="20"/>
      <c r="I30" s="20"/>
    </row>
    <row r="31" customFormat="false" ht="13.8" hidden="false" customHeight="false" outlineLevel="0" collapsed="false">
      <c r="C31" s="4" t="s">
        <v>14</v>
      </c>
      <c r="D31" s="18"/>
      <c r="E31" s="20"/>
      <c r="F31" s="20"/>
      <c r="G31" s="20"/>
      <c r="H31" s="20"/>
      <c r="I31" s="20"/>
    </row>
    <row r="32" customFormat="false" ht="13.8" hidden="false" customHeight="false" outlineLevel="0" collapsed="false">
      <c r="C32" s="4" t="s">
        <v>15</v>
      </c>
      <c r="D32" s="18"/>
      <c r="E32" s="20"/>
      <c r="F32" s="20"/>
      <c r="G32" s="20"/>
      <c r="H32" s="20"/>
      <c r="I32" s="20"/>
    </row>
    <row r="33" customFormat="false" ht="13.8" hidden="false" customHeight="false" outlineLevel="0" collapsed="false">
      <c r="C33" s="4" t="s">
        <v>16</v>
      </c>
      <c r="D33" s="18"/>
      <c r="E33" s="20"/>
      <c r="F33" s="20"/>
      <c r="G33" s="20"/>
      <c r="H33" s="20"/>
      <c r="I33" s="20"/>
    </row>
    <row r="34" customFormat="false" ht="13.8" hidden="false" customHeight="false" outlineLevel="0" collapsed="false">
      <c r="C34" s="4" t="s">
        <v>17</v>
      </c>
      <c r="D34" s="18"/>
      <c r="E34" s="20"/>
      <c r="F34" s="20"/>
      <c r="G34" s="20"/>
      <c r="H34" s="20"/>
      <c r="I34" s="20"/>
    </row>
    <row r="35" customFormat="false" ht="13.8" hidden="false" customHeight="false" outlineLevel="0" collapsed="false">
      <c r="C35" s="4" t="s">
        <v>18</v>
      </c>
      <c r="D35" s="18"/>
      <c r="E35" s="20"/>
      <c r="F35" s="20"/>
      <c r="G35" s="20"/>
      <c r="H35" s="20"/>
      <c r="I35" s="20"/>
    </row>
    <row r="36" customFormat="false" ht="13.8" hidden="false" customHeight="false" outlineLevel="0" collapsed="false">
      <c r="C36" s="4" t="s">
        <v>19</v>
      </c>
      <c r="D36" s="18"/>
      <c r="E36" s="20"/>
      <c r="F36" s="20"/>
      <c r="G36" s="20"/>
      <c r="H36" s="20"/>
      <c r="I36" s="20"/>
    </row>
    <row r="37" customFormat="false" ht="13.8" hidden="false" customHeight="false" outlineLevel="0" collapsed="false">
      <c r="C37" s="4" t="s">
        <v>20</v>
      </c>
      <c r="D37" s="18"/>
      <c r="E37" s="20"/>
      <c r="F37" s="20"/>
      <c r="G37" s="20"/>
      <c r="H37" s="20"/>
      <c r="I37" s="20"/>
    </row>
    <row r="38" customFormat="false" ht="13.8" hidden="false" customHeight="false" outlineLevel="0" collapsed="false">
      <c r="C38" s="4" t="s">
        <v>21</v>
      </c>
      <c r="D38" s="18"/>
      <c r="E38" s="20"/>
      <c r="F38" s="20"/>
      <c r="G38" s="20"/>
      <c r="H38" s="20"/>
      <c r="I38" s="20"/>
    </row>
    <row r="39" customFormat="false" ht="13.8" hidden="false" customHeight="false" outlineLevel="0" collapsed="false">
      <c r="C39" s="4" t="s">
        <v>32</v>
      </c>
      <c r="D39" s="18" t="e">
        <f aca="false">AVERAGE(D27:D38)</f>
        <v>#DIV/0!</v>
      </c>
      <c r="E39" s="18" t="e">
        <f aca="false">AVERAGE(E27:E38)</f>
        <v>#DIV/0!</v>
      </c>
      <c r="F39" s="18" t="e">
        <f aca="false">AVERAGE(F27:F38)</f>
        <v>#DIV/0!</v>
      </c>
      <c r="G39" s="18" t="e">
        <f aca="false">AVERAGE(G27:G38)</f>
        <v>#DIV/0!</v>
      </c>
      <c r="H39" s="18" t="e">
        <f aca="false">AVERAGE(H27:H38)</f>
        <v>#DIV/0!</v>
      </c>
      <c r="I39" s="18" t="e">
        <f aca="false">AVERAGE(I27:I38)</f>
        <v>#DIV/0!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C1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182186234818"/>
    <col collapsed="false" hidden="false" max="5" min="5" style="16" width="18.5182186234818"/>
    <col collapsed="false" hidden="false" max="6" min="6" style="0" width="11.5708502024291"/>
    <col collapsed="false" hidden="false" max="7" min="7" style="0" width="14.2186234817814"/>
    <col collapsed="false" hidden="false" max="1025" min="8" style="0" width="11.5708502024291"/>
  </cols>
  <sheetData>
    <row r="1" customFormat="false" ht="13.8" hidden="false" customHeight="false" outlineLevel="0" collapsed="false">
      <c r="E1" s="0"/>
    </row>
    <row r="2" customFormat="false" ht="13.8" hidden="false" customHeight="false" outlineLevel="0" collapsed="false">
      <c r="E2" s="0"/>
    </row>
    <row r="3" customFormat="false" ht="13.8" hidden="false" customHeight="false" outlineLevel="0" collapsed="false">
      <c r="E3" s="0"/>
    </row>
    <row r="4" customFormat="false" ht="13.8" hidden="false" customHeight="true" outlineLevel="0" collapsed="false">
      <c r="C4" s="2" t="s">
        <v>1</v>
      </c>
      <c r="D4" s="2" t="s">
        <v>50</v>
      </c>
      <c r="E4" s="3" t="s">
        <v>51</v>
      </c>
      <c r="F4" s="3"/>
      <c r="G4" s="3"/>
    </row>
    <row r="5" customFormat="false" ht="13.8" hidden="false" customHeight="false" outlineLevel="0" collapsed="false">
      <c r="C5" s="2"/>
      <c r="D5" s="2"/>
      <c r="E5" s="3"/>
      <c r="F5" s="3"/>
      <c r="G5" s="3"/>
    </row>
    <row r="6" customFormat="false" ht="28.35" hidden="false" customHeight="false" outlineLevel="0" collapsed="false">
      <c r="C6" s="2"/>
      <c r="D6" s="22" t="s">
        <v>52</v>
      </c>
      <c r="E6" s="3" t="s">
        <v>53</v>
      </c>
      <c r="F6" s="23" t="s">
        <v>54</v>
      </c>
      <c r="G6" s="21" t="s">
        <v>55</v>
      </c>
    </row>
    <row r="7" customFormat="false" ht="13.8" hidden="false" customHeight="false" outlineLevel="0" collapsed="false">
      <c r="C7" s="4" t="s">
        <v>10</v>
      </c>
      <c r="D7" s="18" t="n">
        <v>100</v>
      </c>
      <c r="E7" s="18"/>
      <c r="F7" s="20"/>
      <c r="G7" s="20"/>
    </row>
    <row r="8" customFormat="false" ht="13.8" hidden="false" customHeight="false" outlineLevel="0" collapsed="false">
      <c r="C8" s="4" t="s">
        <v>11</v>
      </c>
      <c r="D8" s="20"/>
      <c r="E8" s="18"/>
      <c r="F8" s="20"/>
      <c r="G8" s="20"/>
    </row>
    <row r="9" customFormat="false" ht="13.8" hidden="false" customHeight="false" outlineLevel="0" collapsed="false">
      <c r="C9" s="4" t="s">
        <v>12</v>
      </c>
      <c r="D9" s="20"/>
      <c r="E9" s="18"/>
      <c r="F9" s="20"/>
      <c r="G9" s="20"/>
    </row>
    <row r="10" customFormat="false" ht="13.8" hidden="false" customHeight="false" outlineLevel="0" collapsed="false">
      <c r="C10" s="4" t="s">
        <v>13</v>
      </c>
      <c r="D10" s="20"/>
      <c r="E10" s="18"/>
      <c r="F10" s="20"/>
      <c r="G10" s="20"/>
    </row>
    <row r="11" customFormat="false" ht="13.8" hidden="false" customHeight="false" outlineLevel="0" collapsed="false">
      <c r="C11" s="4" t="s">
        <v>14</v>
      </c>
      <c r="D11" s="20"/>
      <c r="E11" s="18"/>
      <c r="F11" s="20"/>
      <c r="G11" s="20"/>
    </row>
    <row r="12" customFormat="false" ht="13.8" hidden="false" customHeight="false" outlineLevel="0" collapsed="false">
      <c r="C12" s="4" t="s">
        <v>15</v>
      </c>
      <c r="D12" s="20"/>
      <c r="E12" s="18"/>
      <c r="F12" s="20"/>
      <c r="G12" s="20"/>
    </row>
    <row r="13" customFormat="false" ht="13.8" hidden="false" customHeight="false" outlineLevel="0" collapsed="false">
      <c r="C13" s="4" t="s">
        <v>16</v>
      </c>
      <c r="D13" s="20"/>
      <c r="E13" s="18"/>
      <c r="F13" s="20"/>
      <c r="G13" s="20"/>
    </row>
    <row r="14" customFormat="false" ht="13.8" hidden="false" customHeight="false" outlineLevel="0" collapsed="false">
      <c r="C14" s="4" t="s">
        <v>17</v>
      </c>
      <c r="D14" s="20"/>
      <c r="E14" s="18"/>
      <c r="F14" s="20"/>
      <c r="G14" s="20"/>
    </row>
    <row r="15" customFormat="false" ht="13.8" hidden="false" customHeight="false" outlineLevel="0" collapsed="false">
      <c r="C15" s="4" t="s">
        <v>18</v>
      </c>
      <c r="D15" s="20"/>
      <c r="E15" s="18"/>
      <c r="F15" s="20"/>
      <c r="G15" s="20"/>
    </row>
    <row r="16" customFormat="false" ht="13.8" hidden="false" customHeight="false" outlineLevel="0" collapsed="false">
      <c r="C16" s="4" t="s">
        <v>19</v>
      </c>
      <c r="D16" s="20"/>
      <c r="E16" s="18"/>
      <c r="F16" s="20"/>
      <c r="G16" s="20"/>
    </row>
    <row r="17" customFormat="false" ht="13.8" hidden="false" customHeight="false" outlineLevel="0" collapsed="false">
      <c r="C17" s="4" t="s">
        <v>20</v>
      </c>
      <c r="D17" s="20"/>
      <c r="E17" s="18"/>
      <c r="F17" s="20"/>
      <c r="G17" s="20"/>
    </row>
    <row r="18" customFormat="false" ht="13.8" hidden="false" customHeight="false" outlineLevel="0" collapsed="false">
      <c r="C18" s="4" t="s">
        <v>21</v>
      </c>
      <c r="D18" s="20"/>
      <c r="E18" s="18"/>
      <c r="F18" s="20"/>
      <c r="G18" s="20"/>
    </row>
    <row r="19" customFormat="false" ht="13.8" hidden="false" customHeight="false" outlineLevel="0" collapsed="false">
      <c r="C19" s="4" t="s">
        <v>32</v>
      </c>
      <c r="D19" s="19" t="n">
        <f aca="false">AVERAGE(D7:D18)</f>
        <v>100</v>
      </c>
      <c r="E19" s="18" t="e">
        <f aca="false">AVERAGE(E7:E18)</f>
        <v>#DIV/0!</v>
      </c>
      <c r="F19" s="18" t="e">
        <f aca="false">AVERAGE(F7:F18)</f>
        <v>#DIV/0!</v>
      </c>
      <c r="G19" s="18" t="e">
        <f aca="false">AVERAGE(G7:G18)</f>
        <v>#DIV/0!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7" activeCellId="0" sqref="D17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6" width="15.1052631578947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3.8" hidden="false" customHeight="false" outlineLevel="0" collapsed="false">
      <c r="D1" s="24"/>
      <c r="G1" s="25"/>
      <c r="H1" s="25"/>
    </row>
    <row r="2" customFormat="false" ht="13.8" hidden="false" customHeight="true" outlineLevel="0" collapsed="false">
      <c r="C2" s="2" t="s">
        <v>1</v>
      </c>
      <c r="D2" s="3" t="s">
        <v>56</v>
      </c>
      <c r="E2" s="3" t="s">
        <v>57</v>
      </c>
      <c r="F2" s="3"/>
    </row>
    <row r="3" customFormat="false" ht="13.8" hidden="false" customHeight="false" outlineLevel="0" collapsed="false">
      <c r="C3" s="2"/>
      <c r="D3" s="3"/>
      <c r="E3" s="3"/>
      <c r="F3" s="3"/>
    </row>
    <row r="4" customFormat="false" ht="28.35" hidden="false" customHeight="false" outlineLevel="0" collapsed="false">
      <c r="C4" s="2"/>
      <c r="D4" s="22" t="s">
        <v>58</v>
      </c>
      <c r="E4" s="3" t="s">
        <v>53</v>
      </c>
      <c r="F4" s="23" t="s">
        <v>54</v>
      </c>
    </row>
    <row r="5" customFormat="false" ht="13.8" hidden="false" customHeight="false" outlineLevel="0" collapsed="false">
      <c r="C5" s="4" t="s">
        <v>10</v>
      </c>
      <c r="D5" s="18" t="n">
        <v>100</v>
      </c>
      <c r="E5" s="18"/>
      <c r="F5" s="20"/>
    </row>
    <row r="6" customFormat="false" ht="13.8" hidden="false" customHeight="false" outlineLevel="0" collapsed="false">
      <c r="C6" s="4" t="s">
        <v>11</v>
      </c>
      <c r="D6" s="20"/>
      <c r="E6" s="18"/>
      <c r="F6" s="20"/>
    </row>
    <row r="7" customFormat="false" ht="13.8" hidden="false" customHeight="false" outlineLevel="0" collapsed="false">
      <c r="C7" s="4" t="s">
        <v>12</v>
      </c>
      <c r="D7" s="20"/>
      <c r="E7" s="18"/>
      <c r="F7" s="20"/>
    </row>
    <row r="8" customFormat="false" ht="13.8" hidden="false" customHeight="false" outlineLevel="0" collapsed="false">
      <c r="C8" s="4" t="s">
        <v>13</v>
      </c>
      <c r="D8" s="20"/>
      <c r="E8" s="18"/>
      <c r="F8" s="20"/>
    </row>
    <row r="9" customFormat="false" ht="13.8" hidden="false" customHeight="false" outlineLevel="0" collapsed="false">
      <c r="C9" s="4" t="s">
        <v>14</v>
      </c>
      <c r="D9" s="20"/>
      <c r="E9" s="18"/>
      <c r="F9" s="20"/>
    </row>
    <row r="10" customFormat="false" ht="13.8" hidden="false" customHeight="false" outlineLevel="0" collapsed="false">
      <c r="C10" s="4" t="s">
        <v>15</v>
      </c>
      <c r="D10" s="20"/>
      <c r="E10" s="18"/>
      <c r="F10" s="20"/>
    </row>
    <row r="11" customFormat="false" ht="13.8" hidden="false" customHeight="false" outlineLevel="0" collapsed="false">
      <c r="C11" s="4" t="s">
        <v>16</v>
      </c>
      <c r="D11" s="20"/>
      <c r="E11" s="18"/>
      <c r="F11" s="20"/>
    </row>
    <row r="12" customFormat="false" ht="13.8" hidden="false" customHeight="false" outlineLevel="0" collapsed="false">
      <c r="C12" s="4" t="s">
        <v>17</v>
      </c>
      <c r="D12" s="20"/>
      <c r="E12" s="18"/>
      <c r="F12" s="20"/>
    </row>
    <row r="13" customFormat="false" ht="13.8" hidden="false" customHeight="false" outlineLevel="0" collapsed="false">
      <c r="C13" s="4" t="s">
        <v>18</v>
      </c>
      <c r="D13" s="20"/>
      <c r="E13" s="18"/>
      <c r="F13" s="20"/>
    </row>
    <row r="14" customFormat="false" ht="13.8" hidden="false" customHeight="false" outlineLevel="0" collapsed="false">
      <c r="C14" s="4" t="s">
        <v>19</v>
      </c>
      <c r="D14" s="20"/>
      <c r="E14" s="18"/>
      <c r="F14" s="20"/>
    </row>
    <row r="15" customFormat="false" ht="13.8" hidden="false" customHeight="false" outlineLevel="0" collapsed="false">
      <c r="C15" s="4" t="s">
        <v>20</v>
      </c>
      <c r="D15" s="20"/>
      <c r="E15" s="18"/>
      <c r="F15" s="20"/>
    </row>
    <row r="16" customFormat="false" ht="13.8" hidden="false" customHeight="false" outlineLevel="0" collapsed="false">
      <c r="C16" s="4" t="s">
        <v>21</v>
      </c>
      <c r="D16" s="20"/>
      <c r="E16" s="18"/>
      <c r="F16" s="20"/>
    </row>
    <row r="17" customFormat="false" ht="13.8" hidden="false" customHeight="false" outlineLevel="0" collapsed="false">
      <c r="C17" s="4" t="s">
        <v>32</v>
      </c>
      <c r="D17" s="19" t="n">
        <f aca="false">AVERAGE(D5:D16)</f>
        <v>100</v>
      </c>
      <c r="E17" s="18" t="e">
        <f aca="false">AVERAGE(E5:E16)</f>
        <v>#DIV/0!</v>
      </c>
      <c r="F17" s="18" t="e">
        <f aca="false">AVERAGE(F5:F16)</f>
        <v>#DIV/0!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4" activeCellId="0" sqref="K4"/>
    </sheetView>
  </sheetViews>
  <sheetFormatPr defaultRowHeight="13.8"/>
  <cols>
    <col collapsed="false" hidden="false" max="1" min="1" style="0" width="10.5344129554656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9" min="8" style="0" width="10.5344129554656"/>
    <col collapsed="false" hidden="false" max="10" min="10" style="0" width="27.2307692307692"/>
    <col collapsed="false" hidden="false" max="11" min="11" style="0" width="10.5344129554656"/>
    <col collapsed="false" hidden="false" max="12" min="12" style="0" width="17.1943319838057"/>
    <col collapsed="false" hidden="false" max="1025" min="13" style="0" width="10.5344129554656"/>
  </cols>
  <sheetData>
    <row r="1" customFormat="false" ht="13.8" hidden="false" customHeight="true" outlineLevel="0" collapsed="false">
      <c r="A1" s="2" t="s">
        <v>1</v>
      </c>
      <c r="B1" s="2" t="s">
        <v>59</v>
      </c>
      <c r="C1" s="2"/>
      <c r="D1" s="2"/>
      <c r="E1" s="2"/>
      <c r="F1" s="2"/>
      <c r="G1" s="2"/>
      <c r="H1" s="3" t="s">
        <v>3</v>
      </c>
      <c r="I1" s="3" t="s">
        <v>4</v>
      </c>
      <c r="J1" s="3" t="s">
        <v>60</v>
      </c>
      <c r="K1" s="2" t="s">
        <v>5</v>
      </c>
      <c r="L1" s="1" t="s">
        <v>61</v>
      </c>
    </row>
    <row r="2" customFormat="false" ht="13.8" hidden="false" customHeight="false" outlineLevel="0" collapsed="false">
      <c r="A2" s="2"/>
      <c r="B2" s="2" t="s">
        <v>62</v>
      </c>
      <c r="C2" s="2"/>
      <c r="D2" s="2" t="s">
        <v>63</v>
      </c>
      <c r="E2" s="2"/>
      <c r="F2" s="2" t="s">
        <v>64</v>
      </c>
      <c r="G2" s="2"/>
      <c r="H2" s="3"/>
      <c r="I2" s="3"/>
      <c r="J2" s="3"/>
      <c r="K2" s="3"/>
      <c r="L2" s="1"/>
    </row>
    <row r="3" customFormat="false" ht="13.8" hidden="false" customHeight="false" outlineLevel="0" collapsed="false">
      <c r="A3" s="2"/>
      <c r="B3" s="2" t="s">
        <v>65</v>
      </c>
      <c r="C3" s="2" t="s">
        <v>9</v>
      </c>
      <c r="D3" s="2" t="s">
        <v>66</v>
      </c>
      <c r="E3" s="2" t="s">
        <v>9</v>
      </c>
      <c r="F3" s="2" t="s">
        <v>66</v>
      </c>
      <c r="G3" s="2" t="s">
        <v>9</v>
      </c>
      <c r="H3" s="3"/>
      <c r="I3" s="3"/>
      <c r="J3" s="3"/>
      <c r="K3" s="3"/>
      <c r="L3" s="1"/>
    </row>
    <row r="4" customFormat="false" ht="14.9" hidden="false" customHeight="false" outlineLevel="0" collapsed="false">
      <c r="A4" s="4" t="s">
        <v>10</v>
      </c>
      <c r="B4" s="12" t="n">
        <v>0</v>
      </c>
      <c r="C4" s="12" t="n">
        <v>0</v>
      </c>
      <c r="D4" s="12" t="n">
        <f aca="false">275000/2</f>
        <v>137500</v>
      </c>
      <c r="E4" s="12" t="n">
        <v>26640.42</v>
      </c>
      <c r="F4" s="12" t="n">
        <f aca="false">275000/2</f>
        <v>137500</v>
      </c>
      <c r="G4" s="12" t="n">
        <v>18065.18</v>
      </c>
      <c r="H4" s="26" t="n">
        <f aca="false">SUM(B4,F4,D4)</f>
        <v>275000</v>
      </c>
      <c r="I4" s="12" t="n">
        <f aca="false">SUM(C4,G4,E4)</f>
        <v>44705.6</v>
      </c>
      <c r="J4" s="27" t="n">
        <v>179572.48</v>
      </c>
      <c r="K4" s="28" t="n">
        <f aca="false">((J4 * 100)/H4)-100</f>
        <v>-34.7009163636364</v>
      </c>
      <c r="L4" s="5" t="n">
        <f aca="false">J4-'Desviacion de costos'!K7</f>
        <v>-1180.26699999999</v>
      </c>
    </row>
    <row r="5" customFormat="false" ht="14.9" hidden="false" customHeight="false" outlineLevel="0" collapsed="false">
      <c r="A5" s="4" t="s">
        <v>11</v>
      </c>
      <c r="B5" s="12"/>
      <c r="C5" s="12"/>
      <c r="D5" s="12"/>
      <c r="E5" s="12"/>
      <c r="F5" s="12"/>
      <c r="G5" s="12"/>
      <c r="H5" s="26" t="n">
        <f aca="false">SUM(B5,F5,D5)</f>
        <v>0</v>
      </c>
      <c r="I5" s="12" t="n">
        <f aca="false">SUM(C5,G5,E5)</f>
        <v>0</v>
      </c>
      <c r="J5" s="27"/>
      <c r="K5" s="29" t="e">
        <f aca="false">((J5 * 100)/H5)-100</f>
        <v>#DIV/0!</v>
      </c>
      <c r="L5" s="5"/>
    </row>
    <row r="6" customFormat="false" ht="14.9" hidden="false" customHeight="false" outlineLevel="0" collapsed="false">
      <c r="A6" s="4" t="s">
        <v>12</v>
      </c>
      <c r="B6" s="12"/>
      <c r="C6" s="12"/>
      <c r="D6" s="12"/>
      <c r="E6" s="12"/>
      <c r="F6" s="12"/>
      <c r="G6" s="12"/>
      <c r="H6" s="26" t="n">
        <f aca="false">SUM(B6,F6,D6)</f>
        <v>0</v>
      </c>
      <c r="I6" s="12" t="n">
        <f aca="false">SUM(C6,G6,E6)</f>
        <v>0</v>
      </c>
      <c r="J6" s="27"/>
      <c r="K6" s="29" t="e">
        <f aca="false">((J6 * 100)/H6)-100</f>
        <v>#DIV/0!</v>
      </c>
      <c r="L6" s="5"/>
    </row>
    <row r="7" customFormat="false" ht="14.9" hidden="false" customHeight="false" outlineLevel="0" collapsed="false">
      <c r="A7" s="4" t="s">
        <v>13</v>
      </c>
      <c r="B7" s="12"/>
      <c r="C7" s="12"/>
      <c r="D7" s="12"/>
      <c r="E7" s="12"/>
      <c r="F7" s="12"/>
      <c r="G7" s="12"/>
      <c r="H7" s="26" t="n">
        <f aca="false">SUM(B7,F7,D7)</f>
        <v>0</v>
      </c>
      <c r="I7" s="12" t="n">
        <f aca="false">SUM(C7,G7,E7)</f>
        <v>0</v>
      </c>
      <c r="J7" s="27"/>
      <c r="K7" s="29" t="e">
        <f aca="false">((J7 * 100)/H7)-100</f>
        <v>#DIV/0!</v>
      </c>
      <c r="L7" s="5"/>
    </row>
    <row r="8" customFormat="false" ht="14.9" hidden="false" customHeight="false" outlineLevel="0" collapsed="false">
      <c r="A8" s="4" t="s">
        <v>14</v>
      </c>
      <c r="B8" s="12"/>
      <c r="C8" s="12"/>
      <c r="D8" s="12"/>
      <c r="E8" s="12"/>
      <c r="F8" s="12"/>
      <c r="G8" s="12"/>
      <c r="H8" s="26" t="n">
        <f aca="false">SUM(B8,F8,D8)</f>
        <v>0</v>
      </c>
      <c r="I8" s="12" t="n">
        <f aca="false">SUM(C8,G8,E8)</f>
        <v>0</v>
      </c>
      <c r="J8" s="27"/>
      <c r="K8" s="29" t="e">
        <f aca="false">((J8 * 100)/H8)-100</f>
        <v>#DIV/0!</v>
      </c>
      <c r="L8" s="5"/>
    </row>
    <row r="9" customFormat="false" ht="14.9" hidden="false" customHeight="false" outlineLevel="0" collapsed="false">
      <c r="A9" s="4" t="s">
        <v>15</v>
      </c>
      <c r="B9" s="12"/>
      <c r="C9" s="12"/>
      <c r="D9" s="12"/>
      <c r="E9" s="12"/>
      <c r="F9" s="12"/>
      <c r="G9" s="12"/>
      <c r="H9" s="26" t="n">
        <f aca="false">SUM(B9,F9,D9)</f>
        <v>0</v>
      </c>
      <c r="I9" s="12" t="n">
        <f aca="false">SUM(C9,G9,E9)</f>
        <v>0</v>
      </c>
      <c r="J9" s="27"/>
      <c r="K9" s="29" t="e">
        <f aca="false">((J9 * 100)/H9)-100</f>
        <v>#DIV/0!</v>
      </c>
      <c r="L9" s="5"/>
    </row>
    <row r="10" customFormat="false" ht="14.9" hidden="false" customHeight="false" outlineLevel="0" collapsed="false">
      <c r="A10" s="4" t="s">
        <v>16</v>
      </c>
      <c r="B10" s="12"/>
      <c r="C10" s="12"/>
      <c r="D10" s="12"/>
      <c r="E10" s="12"/>
      <c r="F10" s="12"/>
      <c r="G10" s="12"/>
      <c r="H10" s="26" t="n">
        <f aca="false">SUM(B10,F10,D10)</f>
        <v>0</v>
      </c>
      <c r="I10" s="12" t="n">
        <f aca="false">SUM(C10,G10,E10)</f>
        <v>0</v>
      </c>
      <c r="J10" s="27"/>
      <c r="K10" s="29" t="e">
        <f aca="false">((J10 * 100)/H10)-100</f>
        <v>#DIV/0!</v>
      </c>
      <c r="L10" s="5"/>
    </row>
    <row r="11" customFormat="false" ht="14.9" hidden="false" customHeight="false" outlineLevel="0" collapsed="false">
      <c r="A11" s="4" t="s">
        <v>17</v>
      </c>
      <c r="B11" s="12"/>
      <c r="C11" s="12"/>
      <c r="D11" s="12"/>
      <c r="E11" s="12"/>
      <c r="F11" s="12"/>
      <c r="G11" s="12"/>
      <c r="H11" s="26" t="n">
        <f aca="false">SUM(B11,F11,D11)</f>
        <v>0</v>
      </c>
      <c r="I11" s="12" t="n">
        <f aca="false">SUM(C11,G11,E11)</f>
        <v>0</v>
      </c>
      <c r="J11" s="27"/>
      <c r="K11" s="29" t="e">
        <f aca="false">((J11 * 100)/H11)-100</f>
        <v>#DIV/0!</v>
      </c>
      <c r="L11" s="5"/>
    </row>
    <row r="12" customFormat="false" ht="14.9" hidden="false" customHeight="false" outlineLevel="0" collapsed="false">
      <c r="A12" s="4" t="s">
        <v>18</v>
      </c>
      <c r="B12" s="12"/>
      <c r="C12" s="12"/>
      <c r="D12" s="12"/>
      <c r="E12" s="12"/>
      <c r="F12" s="12"/>
      <c r="G12" s="12"/>
      <c r="H12" s="26" t="n">
        <f aca="false">SUM(B12,F12,D12)</f>
        <v>0</v>
      </c>
      <c r="I12" s="12" t="n">
        <f aca="false">SUM(C12,G12,E12)</f>
        <v>0</v>
      </c>
      <c r="J12" s="27"/>
      <c r="K12" s="29" t="e">
        <f aca="false">((J12 * 100)/H12)-100</f>
        <v>#DIV/0!</v>
      </c>
      <c r="L12" s="5"/>
    </row>
    <row r="13" customFormat="false" ht="14.9" hidden="false" customHeight="false" outlineLevel="0" collapsed="false">
      <c r="A13" s="4" t="s">
        <v>19</v>
      </c>
      <c r="B13" s="12"/>
      <c r="C13" s="12"/>
      <c r="D13" s="12"/>
      <c r="E13" s="12"/>
      <c r="F13" s="12"/>
      <c r="G13" s="12"/>
      <c r="H13" s="26" t="n">
        <f aca="false">SUM(B13,F13,D13)</f>
        <v>0</v>
      </c>
      <c r="I13" s="12" t="n">
        <f aca="false">SUM(C13,G13,E13)</f>
        <v>0</v>
      </c>
      <c r="J13" s="27"/>
      <c r="K13" s="29" t="e">
        <f aca="false">((J13 * 100)/H13)-100</f>
        <v>#DIV/0!</v>
      </c>
      <c r="L13" s="5"/>
    </row>
    <row r="14" customFormat="false" ht="14.9" hidden="false" customHeight="false" outlineLevel="0" collapsed="false">
      <c r="A14" s="4" t="s">
        <v>20</v>
      </c>
      <c r="B14" s="12"/>
      <c r="C14" s="12"/>
      <c r="D14" s="12"/>
      <c r="E14" s="12"/>
      <c r="F14" s="12"/>
      <c r="G14" s="12"/>
      <c r="H14" s="26" t="n">
        <f aca="false">SUM(B14,F14,D14)</f>
        <v>0</v>
      </c>
      <c r="I14" s="12" t="n">
        <f aca="false">SUM(C14,G14,E14)</f>
        <v>0</v>
      </c>
      <c r="J14" s="27"/>
      <c r="K14" s="29" t="e">
        <f aca="false">((J14 * 100)/H14)-100</f>
        <v>#DIV/0!</v>
      </c>
      <c r="L14" s="5"/>
    </row>
    <row r="15" customFormat="false" ht="14.9" hidden="false" customHeight="false" outlineLevel="0" collapsed="false">
      <c r="A15" s="4" t="s">
        <v>21</v>
      </c>
      <c r="B15" s="12"/>
      <c r="C15" s="12"/>
      <c r="D15" s="12"/>
      <c r="E15" s="12"/>
      <c r="F15" s="12"/>
      <c r="G15" s="12"/>
      <c r="H15" s="26" t="n">
        <f aca="false">SUM(B15,F15,D15)</f>
        <v>0</v>
      </c>
      <c r="I15" s="12" t="n">
        <f aca="false">SUM(C15,G15,E15)</f>
        <v>0</v>
      </c>
      <c r="J15" s="27"/>
      <c r="K15" s="29" t="e">
        <f aca="false">((J15 * 100)/H15)-100</f>
        <v>#DIV/0!</v>
      </c>
      <c r="L15" s="5"/>
    </row>
    <row r="16" customFormat="false" ht="14.9" hidden="false" customHeight="false" outlineLevel="0" collapsed="false">
      <c r="A16" s="4" t="s">
        <v>67</v>
      </c>
      <c r="B16" s="12" t="n">
        <f aca="false">SUM(B4:B15)</f>
        <v>0</v>
      </c>
      <c r="C16" s="12" t="n">
        <f aca="false">SUM(C4:C15)</f>
        <v>0</v>
      </c>
      <c r="D16" s="12" t="n">
        <f aca="false">SUM(D4:D15)</f>
        <v>137500</v>
      </c>
      <c r="E16" s="12" t="n">
        <f aca="false">SUM(E4:E15)</f>
        <v>26640.42</v>
      </c>
      <c r="F16" s="12" t="n">
        <f aca="false">SUM(F4:F15)</f>
        <v>137500</v>
      </c>
      <c r="G16" s="12" t="n">
        <f aca="false">SUM(G4:G15)</f>
        <v>18065.18</v>
      </c>
      <c r="H16" s="26" t="n">
        <f aca="false">SUM(H4:H15)</f>
        <v>275000</v>
      </c>
      <c r="I16" s="12" t="n">
        <f aca="false">SUM(I4:I15)</f>
        <v>44705.6</v>
      </c>
      <c r="J16" s="27" t="n">
        <f aca="false">SUM(J4:J15)</f>
        <v>179572.48</v>
      </c>
      <c r="K16" s="29" t="n">
        <f aca="false">((J16 * 100)/H16)-100</f>
        <v>-34.7009163636364</v>
      </c>
      <c r="L16" s="5"/>
    </row>
    <row r="18" customFormat="false" ht="13.8" hidden="false" customHeight="false" outlineLevel="0" collapsed="false">
      <c r="B18" s="1" t="s">
        <v>68</v>
      </c>
      <c r="C18" s="1"/>
    </row>
    <row r="19" customFormat="false" ht="13.8" hidden="false" customHeight="false" outlineLevel="0" collapsed="false">
      <c r="B19" s="1"/>
      <c r="C19" s="1"/>
    </row>
    <row r="20" customFormat="false" ht="13.8" hidden="false" customHeight="false" outlineLevel="0" collapsed="false">
      <c r="B20" s="20" t="s">
        <v>69</v>
      </c>
      <c r="C20" s="12" t="n">
        <v>3300000</v>
      </c>
    </row>
    <row r="21" customFormat="false" ht="13.8" hidden="false" customHeight="false" outlineLevel="0" collapsed="false">
      <c r="B21" s="20" t="s">
        <v>9</v>
      </c>
      <c r="C21" s="12" t="n">
        <f aca="false">J16</f>
        <v>179572.48</v>
      </c>
    </row>
    <row r="22" customFormat="false" ht="13.8" hidden="false" customHeight="false" outlineLevel="0" collapsed="false">
      <c r="B22" s="20" t="s">
        <v>70</v>
      </c>
      <c r="C22" s="20" t="n">
        <f aca="false">((C21 * 100)/C20)-100</f>
        <v>-94.5584096969697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380566801619"/>
    <col collapsed="false" hidden="false" max="1025" min="5" style="0" width="11.5708502024291"/>
  </cols>
  <sheetData>
    <row r="2" customFormat="false" ht="13.8" hidden="false" customHeight="true" outlineLevel="0" collapsed="false">
      <c r="C2" s="2" t="s">
        <v>1</v>
      </c>
      <c r="D2" s="3" t="s">
        <v>71</v>
      </c>
    </row>
    <row r="3" customFormat="false" ht="13.8" hidden="false" customHeight="false" outlineLevel="0" collapsed="false">
      <c r="C3" s="2"/>
      <c r="D3" s="2"/>
    </row>
    <row r="4" customFormat="false" ht="13.8" hidden="false" customHeight="false" outlineLevel="0" collapsed="false">
      <c r="C4" s="2"/>
      <c r="D4" s="3"/>
    </row>
    <row r="5" customFormat="false" ht="13.8" hidden="false" customHeight="false" outlineLevel="0" collapsed="false">
      <c r="C5" s="4" t="s">
        <v>10</v>
      </c>
      <c r="D5" s="20" t="n">
        <f aca="false">(100+100+97+100+97)/5</f>
        <v>98.8</v>
      </c>
    </row>
    <row r="6" customFormat="false" ht="13.8" hidden="false" customHeight="false" outlineLevel="0" collapsed="false">
      <c r="C6" s="4" t="s">
        <v>11</v>
      </c>
      <c r="D6" s="20"/>
    </row>
    <row r="7" customFormat="false" ht="13.8" hidden="false" customHeight="false" outlineLevel="0" collapsed="false">
      <c r="C7" s="4" t="s">
        <v>12</v>
      </c>
      <c r="D7" s="20"/>
    </row>
    <row r="8" customFormat="false" ht="13.8" hidden="false" customHeight="false" outlineLevel="0" collapsed="false">
      <c r="C8" s="4" t="s">
        <v>13</v>
      </c>
      <c r="D8" s="20"/>
    </row>
    <row r="9" customFormat="false" ht="13.8" hidden="false" customHeight="false" outlineLevel="0" collapsed="false">
      <c r="C9" s="4" t="s">
        <v>14</v>
      </c>
      <c r="D9" s="20"/>
    </row>
    <row r="10" customFormat="false" ht="13.8" hidden="false" customHeight="false" outlineLevel="0" collapsed="false">
      <c r="C10" s="4" t="s">
        <v>15</v>
      </c>
      <c r="D10" s="20"/>
    </row>
    <row r="11" customFormat="false" ht="13.8" hidden="false" customHeight="false" outlineLevel="0" collapsed="false">
      <c r="C11" s="4" t="s">
        <v>16</v>
      </c>
      <c r="D11" s="20"/>
    </row>
    <row r="12" customFormat="false" ht="13.8" hidden="false" customHeight="false" outlineLevel="0" collapsed="false">
      <c r="C12" s="4" t="s">
        <v>17</v>
      </c>
      <c r="D12" s="20"/>
    </row>
    <row r="13" customFormat="false" ht="13.8" hidden="false" customHeight="false" outlineLevel="0" collapsed="false">
      <c r="C13" s="4" t="s">
        <v>18</v>
      </c>
      <c r="D13" s="20"/>
    </row>
    <row r="14" customFormat="false" ht="13.8" hidden="false" customHeight="false" outlineLevel="0" collapsed="false">
      <c r="C14" s="4" t="s">
        <v>19</v>
      </c>
      <c r="D14" s="20"/>
    </row>
    <row r="15" customFormat="false" ht="13.8" hidden="false" customHeight="false" outlineLevel="0" collapsed="false">
      <c r="C15" s="4" t="s">
        <v>20</v>
      </c>
      <c r="D15" s="20"/>
    </row>
    <row r="16" customFormat="false" ht="13.8" hidden="false" customHeight="false" outlineLevel="0" collapsed="false">
      <c r="C16" s="4" t="s">
        <v>21</v>
      </c>
      <c r="D16" s="20"/>
    </row>
    <row r="17" customFormat="false" ht="13.8" hidden="false" customHeight="false" outlineLevel="0" collapsed="false">
      <c r="C17" s="4" t="s">
        <v>72</v>
      </c>
      <c r="D17" s="20" t="n">
        <f aca="false">AVERAGE(D5:D16)</f>
        <v>98.8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2016-02-24T10:56:24Z</dcterms:modified>
  <cp:revision>41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