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89 - ACCON,Jonathan Martin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<sst xmlns="http://schemas.openxmlformats.org/spreadsheetml/2006/main" count="139" uniqueCount="115">
  <si>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</si>
  <si>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</si>
  <si>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</si>
  <si>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</si>
  <si>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</si>
  <si>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</si>
  <si>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</si>
  <si>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</si>
  <si>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</si>
  <si>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</si>
  <si>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</si>
  <si>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</si>
  <si>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</si>
  <si>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</si>
  <si>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</si>
  <si>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</si>
  <si>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</si>
  <si>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</si>
  <si>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</si>
  <si>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</si>
  <si>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</si>
  <si>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</si>
  <si>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</si>
  <si>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</si>
  <si>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</si>
  <si>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</si>
  <si>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</si>
  <si>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</si>
  <si>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</si>
  <si>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</si>
  <si>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</si>
  <si>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</si>
  <si>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</si>
  <si>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</si>
  <si>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</si>
  <si>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</si>
  <si>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</si>
  <si>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</si>
  <si>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</si>
  <si>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</si>
  <si>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</si>
  <si>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</si>
  <si>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</si>
  <si>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</si>
  <si>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</si>
  <si>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</si>
  <si>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</si>
  <si>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</si>
  <si>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</si>
  <si>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</si>
  <si>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</si>
  <si>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</si>
  <si>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</si>
  <si>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</si>
  <si>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</si>
  <si>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</si>
  <si>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</si>
  <si>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</si>
  <si>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</si>
  <si>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</si>
  <si>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</si>
  <si>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</si>
  <si>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</si>
  <si>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</si>
  <si>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</si>
  <si>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</si>
  <si>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</si>
  <si>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</si>
  <si>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</si>
  <si>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</si>
  <si>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</si>
  <si>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</si>
  <si>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</si>
  <si>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</si>
  <si>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</si>
  <si>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</si>
  <si>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</si>
  <si>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</si>
  <si>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</si>
  <si>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</si>
  <si>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</si>
  <si>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</si>
  <si>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</si>
  <si>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</si>
  <si>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</si>
  <si>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</si>
  <si>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</si>
  <si>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</si>
  <si>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</si>
  <si>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</si>
  <si>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</si>
  <si>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</si>
  <si>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</si>
  <si>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</si>
  <si>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</si>
  <si>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</si>
  <si>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</si>
  <si>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</si>
  <si>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</si>
  <si>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</si>
  <si>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</si>
  <si>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</si>
  <si>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</si>
  <si>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</si>
  <si>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</si>
  <si>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</si>
  <si>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</si>
  <si>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</si>
  <si>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P2589</t>
  </si>
  <si>
    <t>2</t>
  </si>
  <si>
    <t>F00C</t>
  </si>
  <si>
    <t>84C1</t>
  </si>
  <si>
    <t>6E04</t>
  </si>
  <si>
    <t>573F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</si>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</sst>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4880</v>
      </c>
      <c r="Q23" s="71">
        <v>0</v>
      </c>
      <c r="R23" s="42">
        <f t="shared" ref="R23:R32" si="0">(P23*B23)*(1-Q23)</f>
        <v>4880</v>
      </c>
      <c r="S23" s="73">
        <v>0.25</v>
      </c>
      <c r="T23" s="43">
        <f>R23*(1-S23)</f>
        <v>3660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65</v>
      </c>
      <c r="E24" s="40"/>
      <c r="F24" s="40"/>
      <c r="G24" s="40"/>
      <c r="H24" s="40" t="s">
        <v>0</v>
      </c>
      <c r="I24" s="40" t="s">
        <v>114</v>
      </c>
      <c r="J24" s="40"/>
      <c r="K24" s="41" t="s">
        <v>27</v>
      </c>
      <c r="L24" s="84"/>
      <c r="M24" s="79"/>
      <c r="N24" s="79"/>
      <c r="O24" s="85"/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6370</v>
      </c>
      <c r="Q36" s="52"/>
      <c r="R36" s="157" t="s">
        <v>11</v>
      </c>
      <c r="S36" s="158"/>
      <c r="T36" s="53">
        <f>SUM(T23:T35)</f>
        <v>4703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6370</v>
      </c>
      <c r="Q37" s="78" t="s">
        <v>46</v>
      </c>
      <c r="R37" s="157" t="s">
        <v>14</v>
      </c>
      <c r="S37" s="158"/>
      <c r="T37" s="56">
        <f>T36*0.16</f>
        <v>752.48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5455.48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2017-09-19T15:13:53Z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