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79 - RNCFAC2, RNCNOM2, Monica Marquez_AG\Compras\"/>
    </mc:Choice>
  </mc:AlternateContent>
  <xr:revisionPtr revIDLastSave="0" documentId="13_ncr:1_{DD89B43A-4445-436E-9B1E-D54096DB27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<sst xmlns="http://schemas.openxmlformats.org/spreadsheetml/2006/main" count="146" uniqueCount="120">
  <si>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</si>
  <si>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</si>
  <si>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</si>
  <si>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</si>
  <si>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</si>
  <si>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</si>
  <si>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</si>
  <si>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</si>
  <si>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</si>
  <si>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</si>
  <si>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</si>
  <si>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</si>
  <si>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</si>
  <si>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</si>
  <si>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</si>
  <si>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</si>
  <si>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</si>
  <si>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</si>
  <si>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</si>
  <si>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</si>
  <si>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</si>
  <si>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</si>
  <si>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</si>
  <si>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</si>
  <si>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</si>
  <si>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</si>
  <si>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</si>
  <si>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</si>
  <si>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</si>
  <si>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</si>
  <si>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</si>
  <si>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</si>
  <si>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</si>
  <si>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</si>
  <si>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</si>
  <si>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</si>
  <si>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</si>
  <si>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</si>
  <si>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</si>
  <si>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</si>
  <si>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</si>
  <si>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</si>
  <si>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</si>
  <si>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</si>
  <si>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</si>
  <si>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</si>
  <si>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</si>
  <si>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</si>
  <si>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</si>
  <si>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</si>
  <si>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</si>
  <si>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</si>
  <si>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</si>
  <si>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</si>
  <si>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</si>
  <si>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</si>
  <si>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</si>
  <si>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</si>
  <si>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</si>
  <si>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</si>
  <si>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</si>
  <si>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</si>
  <si>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</si>
  <si>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</si>
  <si>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</si>
  <si>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</si>
  <si>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</si>
  <si>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</si>
  <si>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</si>
  <si>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</si>
  <si>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</si>
  <si>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</si>
  <si>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</si>
  <si>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</si>
  <si>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</si>
  <si>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</si>
  <si>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</si>
  <si>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</si>
  <si>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</si>
  <si>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</si>
  <si>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</si>
  <si>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</si>
  <si>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</si>
  <si>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</si>
  <si>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</si>
  <si>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</si>
  <si>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</si>
  <si>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</si>
  <si>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</si>
  <si>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</si>
  <si>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</si>
  <si>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</si>
  <si>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</si>
  <si>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</si>
  <si>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</si>
  <si>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</si>
  <si>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</si>
  <si>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</si>
  <si>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</si>
  <si>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</si>
  <si>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</si>
  <si>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</si>
  <si>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</si>
  <si>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</si>
  <si>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</si>
  <si>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</si>
  <si>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</si>
  <si>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</si>
  <si>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</si>
  <si>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P4679</t>
  </si>
  <si>
    <t>400E</t>
  </si>
  <si>
    <t>5BC8</t>
  </si>
  <si>
    <t>3B3C</t>
  </si>
  <si>
    <t>83EE</t>
  </si>
  <si>
    <t>2</t>
  </si>
  <si>
    <t>NOMINA  ANUAL</t>
  </si>
  <si>
    <t>00E7</t>
  </si>
  <si>
    <t>E529</t>
  </si>
  <si>
    <t>4624</t>
  </si>
  <si>
    <t>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</si>
</sst>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2430</v>
      </c>
      <c r="Q23" s="71">
        <v>0.15</v>
      </c>
      <c r="R23" s="42">
        <f t="shared" ref="R23:R32" si="0">(P23*B23)*(1-Q23)</f>
        <v>2065.5</v>
      </c>
      <c r="S23" s="73">
        <v>0.3</v>
      </c>
      <c r="T23" s="43">
        <f>R23*(1-S23)</f>
        <v>1445.85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114</v>
      </c>
      <c r="I24" s="40" t="s">
        <v>114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5480</v>
      </c>
      <c r="Q24" s="71">
        <v>0.15</v>
      </c>
      <c r="R24" s="42">
        <f t="shared" si="0"/>
        <v>4658</v>
      </c>
      <c r="S24" s="73">
        <v>0.3</v>
      </c>
      <c r="T24" s="43">
        <f t="shared" ref="T24:T32" si="1">R24*(1-S24)</f>
        <v>3260.6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7910</v>
      </c>
      <c r="Q36" s="52"/>
      <c r="R36" s="149" t="s">
        <v>11</v>
      </c>
      <c r="S36" s="150"/>
      <c r="T36" s="53">
        <f>SUM(T23:T35)</f>
        <v>4706.45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6723.5</v>
      </c>
      <c r="Q37" s="77" t="s">
        <v>46</v>
      </c>
      <c r="R37" s="149" t="s">
        <v>14</v>
      </c>
      <c r="S37" s="150"/>
      <c r="T37" s="56">
        <f>T36*0.16</f>
        <v>753.03200000000004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5459.482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2021-01-22T20:02:55Z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