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9\P2598 - CCCNON,HR1CarlosSolorzano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<sst xmlns="http://schemas.openxmlformats.org/spreadsheetml/2006/main" count="133" uniqueCount="114">
  <si>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</si>
  <si>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</si>
  <si>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</si>
  <si>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</si>
  <si>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</si>
  <si>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</si>
  <si>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</si>
  <si>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</si>
  <si>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</si>
  <si>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</si>
  <si>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</si>
  <si>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</si>
  <si>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</si>
  <si>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</si>
  <si>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</si>
  <si>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</si>
  <si>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</si>
  <si>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</si>
  <si>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</si>
  <si>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</si>
  <si>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</si>
  <si>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</si>
  <si>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</si>
  <si>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</si>
  <si>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</si>
  <si>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</si>
  <si>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</si>
  <si>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</si>
  <si>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</si>
  <si>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</si>
  <si>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</si>
  <si>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</si>
  <si>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</si>
  <si>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</si>
  <si>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</si>
  <si>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</si>
  <si>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</si>
  <si>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</si>
  <si>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</si>
  <si>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</si>
  <si>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</si>
  <si>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</si>
  <si>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</si>
  <si>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</si>
  <si>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</si>
  <si>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</si>
  <si>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</si>
  <si>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</si>
  <si>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</si>
  <si>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</si>
  <si>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</si>
  <si>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</si>
  <si>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</si>
  <si>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</si>
  <si>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</si>
  <si>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</si>
  <si>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</si>
  <si>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</si>
  <si>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</si>
  <si>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</si>
  <si>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</si>
  <si>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</si>
  <si>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</si>
  <si>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</si>
  <si>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</si>
  <si>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</si>
  <si>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</si>
  <si>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</si>
  <si>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</si>
  <si>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</si>
  <si>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</si>
  <si>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</si>
  <si>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</si>
  <si>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</si>
  <si>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</si>
  <si>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</si>
  <si>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</si>
  <si>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</si>
  <si>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</si>
  <si>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</si>
  <si>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</si>
  <si>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</si>
  <si>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</si>
  <si>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</si>
  <si>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</si>
  <si>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</si>
  <si>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</si>
  <si>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</si>
  <si>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</si>
  <si>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</si>
  <si>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</si>
  <si>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</si>
  <si>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</si>
  <si>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</si>
  <si>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</si>
  <si>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</si>
  <si>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</si>
  <si>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</si>
  <si>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</si>
  <si>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</si>
  <si>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</si>
  <si>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</si>
  <si>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</si>
  <si>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</si>
  <si>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</si>
  <si>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</si>
  <si>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</si>
  <si>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</si>
  <si>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</si>
  <si>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2</t>
  </si>
  <si>
    <t>931A</t>
  </si>
  <si>
    <t>1A46</t>
  </si>
  <si>
    <t>1C87</t>
  </si>
  <si>
    <t>FA3A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</si>
</sst>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/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43000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48</v>
      </c>
      <c r="D23" s="92" t="s">
        <v>68</v>
      </c>
      <c r="E23" s="40" t="s">
        <v>85</v>
      </c>
      <c r="F23" s="40"/>
      <c r="G23" s="40"/>
      <c r="H23" s="40" t="s">
        <v>108</v>
      </c>
      <c r="I23" s="40" t="s">
        <v>109</v>
      </c>
      <c r="J23" s="40"/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675.37</v>
      </c>
      <c r="Q23" s="71">
        <v>0</v>
      </c>
      <c r="R23" s="42">
        <f t="shared" ref="R23:R32" si="0">(P23*B23)*(1-Q23)</f>
        <v>675.37</v>
      </c>
      <c r="S23" s="73"/>
      <c r="T23" s="43">
        <f>R23*(1-S23)</f>
        <v>675.37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675.37</v>
      </c>
      <c r="Q36" s="52"/>
      <c r="R36" s="157" t="s">
        <v>11</v>
      </c>
      <c r="S36" s="158"/>
      <c r="T36" s="53">
        <f>SUM(T23:T35)</f>
        <v>675.37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675.37</v>
      </c>
      <c r="Q37" s="77" t="s">
        <v>46</v>
      </c>
      <c r="R37" s="157" t="s">
        <v>14</v>
      </c>
      <c r="S37" s="158"/>
      <c r="T37" s="56">
        <f>T36*0.16</f>
        <v>108.0592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783.42920000000004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2017-09-22T18:44:46Z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