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/>
  </bookViews>
  <sheets>
    <sheet name="Resumen" sheetId="1" r:id="rId1"/>
    <sheet name="procesos" sheetId="5" r:id="rId2"/>
    <sheet name="Productos" sheetId="7" r:id="rId3"/>
  </sheets>
  <calcPr calcId="145621" iterateDelta="1E-4"/>
</workbook>
</file>

<file path=xl/calcChain.xml><?xml version="1.0" encoding="utf-8"?>
<calcChain xmlns="http://schemas.openxmlformats.org/spreadsheetml/2006/main">
  <c r="D28" i="1" l="1"/>
  <c r="C28" i="1"/>
  <c r="D19" i="1" l="1"/>
  <c r="D18" i="1"/>
  <c r="D17" i="1"/>
  <c r="D16" i="1"/>
  <c r="C19" i="1"/>
  <c r="C18" i="1"/>
  <c r="C17" i="1"/>
  <c r="B19" i="1"/>
  <c r="B18" i="1"/>
  <c r="B17" i="1"/>
  <c r="D27" i="1" l="1"/>
  <c r="C27" i="1"/>
  <c r="B27" i="1"/>
  <c r="B26" i="1"/>
  <c r="B25" i="1"/>
  <c r="C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<sst xmlns="http://schemas.openxmlformats.org/spreadsheetml/2006/main" count="133" uniqueCount="85">
  <si>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</si>
  <si>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</si>
  <si>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</si>
  <si>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</si>
  <si>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</si>
  <si>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</si>
  <si>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</si>
  <si>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</si>
  <si>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</si>
  <si>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</si>
  <si>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</si>
  <si>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</si>
  <si>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</si>
  <si>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</si>
  <si>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</si>
  <si>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</si>
  <si>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</si>
  <si>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</si>
  <si>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</si>
  <si>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</si>
  <si>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</si>
  <si>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</si>
  <si>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</si>
  <si>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</si>
  <si>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</si>
  <si>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</si>
  <si>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</si>
  <si>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</si>
  <si>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</si>
  <si>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</si>
  <si>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</si>
  <si>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</si>
  <si>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</si>
  <si>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</si>
  <si>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</si>
  <si>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</si>
  <si>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</si>
  <si>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</si>
  <si>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</si>
  <si>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</si>
  <si>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</si>
  <si>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</si>
  <si>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¿El artefacto de analisís de requerimientos contempla todos los servicios que la empresa genera?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</si>
  <si>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</si>
  <si>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</si>
  <si>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</si>
  <si>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</si>
  <si>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</si>
  <si>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</si>
  <si>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</si>
  <si>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</si>
  <si>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</si>
  <si>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</si>
  <si>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</si>
  <si>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</si>
  <si>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</si>
  <si>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</si>
  <si>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</si>
  <si>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</si>
  <si>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</si>
  <si>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</si>
  <si>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</si>
  <si>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</si>
  <si>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</si>
  <si>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</si>
  <si>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</si>
  <si>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</si>
  <si>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</si>
  <si>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</si>
  <si>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</si>
  <si>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</si>
  <si>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</si>
  <si>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</si>
  <si>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</si>
  <si>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</si>
  <si>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</si>
  <si>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</si>
  <si>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</si>
  <si>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</si>
  <si>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carta de aceptación</t>
  </si>
  <si>
    <t>¿Tiene definido el nombre del cliente atendido?</t>
  </si>
  <si>
    <t>¿Se tiene especificado el inconveniente que fue resuelto?</t>
  </si>
  <si>
    <t>¿Se cuenta con las respuestas solicitadas al cliente?</t>
  </si>
  <si>
    <t>No aplica</t>
  </si>
  <si>
    <t>Carta de aceptación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</si>
</sst>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6E6FF"/>
      </patternFill>
    </fill>
    <fill>
      <patternFill patternType="solid">
        <fgColor theme="8" tint="0.59999389629810485"/>
        <bgColor rgb="FFE6E6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90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0" fillId="12" borderId="11" xfId="0" applyFill="1" applyBorder="1" applyAlignment="1">
      <alignment vertical="top"/>
    </xf>
    <xf numFmtId="165" fontId="10" fillId="17" borderId="11" xfId="0" applyFont="1" applyFill="1" applyBorder="1" applyAlignment="1">
      <alignment horizontal="center"/>
    </xf>
    <xf numFmtId="165" fontId="10" fillId="15" borderId="11" xfId="0" applyFont="1" applyFill="1" applyBorder="1" applyAlignment="1">
      <alignment horizontal="center" vertical="center"/>
    </xf>
    <xf numFmtId="165" fontId="10" fillId="17" borderId="11" xfId="0" applyFont="1" applyFill="1" applyBorder="1" applyAlignment="1">
      <alignment horizontal="center"/>
    </xf>
    <xf numFmtId="165" fontId="10" fillId="16" borderId="11" xfId="0" applyFont="1" applyFill="1" applyBorder="1" applyAlignment="1">
      <alignment horizontal="center" vertical="center"/>
    </xf>
    <xf numFmtId="165" fontId="5" fillId="18" borderId="11" xfId="0" applyFont="1" applyFill="1" applyBorder="1"/>
    <xf numFmtId="165" fontId="3" fillId="14" borderId="1" xfId="4" applyFont="1" applyFill="1" applyBorder="1" applyAlignment="1">
      <alignment vertical="center" wrapText="1"/>
    </xf>
    <xf numFmtId="165" fontId="8" fillId="14" borderId="1" xfId="4" applyFont="1" applyFill="1" applyBorder="1" applyAlignment="1">
      <alignment horizontal="center" vertical="center" wrapText="1"/>
    </xf>
    <xf numFmtId="164" fontId="8" fillId="14" borderId="1" xfId="5" applyNumberFormat="1" applyFont="1" applyFill="1" applyBorder="1" applyAlignment="1" applyProtection="1">
      <alignment horizontal="center" vertical="center" wrapText="1"/>
    </xf>
    <xf numFmtId="165" fontId="3" fillId="14" borderId="12" xfId="4" applyFont="1" applyFill="1" applyBorder="1" applyAlignment="1">
      <alignment vertical="center" wrapText="1"/>
    </xf>
    <xf numFmtId="165" fontId="8" fillId="14" borderId="12" xfId="4" applyFont="1" applyFill="1" applyBorder="1" applyAlignment="1">
      <alignment horizontal="center" vertical="center" wrapText="1"/>
    </xf>
    <xf numFmtId="165" fontId="3" fillId="14" borderId="11" xfId="4" applyFont="1" applyFill="1" applyBorder="1" applyAlignment="1">
      <alignment horizontal="left" vertical="center" wrapText="1"/>
    </xf>
    <xf numFmtId="165" fontId="8" fillId="14" borderId="11" xfId="4" applyFont="1" applyFill="1" applyBorder="1" applyAlignment="1">
      <alignment horizontal="center" vertical="center" wrapText="1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8"/>
  <sheetViews>
    <sheetView tabSelected="1" topLeftCell="A7" workbookViewId="0">
      <selection activeCell="F19" sqref="F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60"/>
      <c r="C2" s="60"/>
      <c r="D2" s="60"/>
      <c r="E2" s="60"/>
      <c r="F2" s="60"/>
    </row>
    <row r="4" spans="1:6" ht="15.75">
      <c r="B4" s="59" t="s">
        <v>0</v>
      </c>
      <c r="C4" s="59"/>
      <c r="D4" s="59"/>
      <c r="E4" s="59"/>
      <c r="F4" s="59"/>
    </row>
    <row r="5" spans="1:6" ht="12.75" customHeight="1">
      <c r="B5" s="3" t="s">
        <v>1</v>
      </c>
      <c r="C5" s="61"/>
      <c r="D5" s="61"/>
      <c r="E5" s="61"/>
      <c r="F5" s="61"/>
    </row>
    <row r="6" spans="1:6" ht="13.9" customHeight="1">
      <c r="B6" s="4" t="s">
        <v>2</v>
      </c>
      <c r="C6" s="61"/>
      <c r="D6" s="61"/>
      <c r="E6" s="61"/>
      <c r="F6" s="61"/>
    </row>
    <row r="7" spans="1:6" ht="12.75" customHeight="1">
      <c r="B7" s="3" t="s">
        <v>3</v>
      </c>
      <c r="C7" s="61"/>
      <c r="D7" s="61"/>
      <c r="E7" s="61"/>
      <c r="F7" s="61"/>
    </row>
    <row r="8" spans="1:6" ht="12.75" customHeight="1">
      <c r="B8" s="3" t="s">
        <v>4</v>
      </c>
      <c r="C8" s="61"/>
      <c r="D8" s="61"/>
      <c r="E8" s="61"/>
      <c r="F8" s="61"/>
    </row>
    <row r="9" spans="1:6" ht="16.5" customHeight="1"/>
    <row r="10" spans="1:6" ht="16.5" customHeight="1"/>
    <row r="11" spans="1:6" ht="16.5" customHeight="1"/>
    <row r="12" spans="1:6" ht="16.5" customHeight="1">
      <c r="B12" s="59" t="s">
        <v>5</v>
      </c>
      <c r="C12" s="59"/>
      <c r="D12" s="59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59" t="s">
        <v>31</v>
      </c>
      <c r="C23" s="59"/>
      <c r="D23" s="59"/>
    </row>
    <row r="24" spans="2:4">
      <c r="B24" s="6" t="s">
        <v>6</v>
      </c>
      <c r="C24" s="7" t="s">
        <v>7</v>
      </c>
      <c r="D24" s="7" t="s">
        <v>8</v>
      </c>
    </row>
    <row r="25" spans="2:4">
      <c r="B25" s="83" t="str">
        <f>Productos!A1</f>
        <v>Estimación</v>
      </c>
      <c r="C25" s="84">
        <f>COUNTA(Productos!C3:C7)</f>
        <v>0</v>
      </c>
      <c r="D25" s="85" t="e">
        <f>COUNTIF(Productos!C3:C7,"x")/(COUNTIF((Productos!C3:C7),"x")+COUNTIF((Productos!D3:D7),"x"))</f>
        <v>#DIV/0!</v>
      </c>
    </row>
    <row r="26" spans="2:4">
      <c r="B26" s="86" t="str">
        <f>Productos!A9</f>
        <v>Requerimientos</v>
      </c>
      <c r="C26" s="87"/>
      <c r="D26" s="85"/>
    </row>
    <row r="27" spans="2:4">
      <c r="B27" s="88" t="str">
        <f>Productos!A13</f>
        <v>Plan de proyecto</v>
      </c>
      <c r="C27" s="89">
        <f>COUNTA(Productos!C15:C31)</f>
        <v>0</v>
      </c>
      <c r="D27" s="85" t="e">
        <f>COUNTIF(Productos!C15:C31,"x")/(COUNTIF((Productos!C15:C31),"x")+COUNTIF((Productos!D15:D31),"x"))</f>
        <v>#DIV/0!</v>
      </c>
    </row>
    <row r="28" spans="2:4">
      <c r="B28" s="82" t="s">
        <v>84</v>
      </c>
      <c r="C28" s="89">
        <f>COUNTA(Productos!C35:C37)</f>
        <v>0</v>
      </c>
      <c r="D28" s="85" t="e">
        <f>COUNTIF(Productos!C35:C37,"x")/(COUNTIF((Productos!C35:C37),"x")+COUNTIF((Productos!D35:D37),"x"))</f>
        <v>#DIV/0!</v>
      </c>
    </row>
  </sheetData>
  <mergeCells count="8"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topLeftCell="A32" workbookViewId="0">
      <selection activeCell="B54" sqref="B54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70" t="s">
        <v>19</v>
      </c>
      <c r="B1" s="71"/>
      <c r="C1" s="66" t="s">
        <v>12</v>
      </c>
      <c r="D1" s="67"/>
      <c r="E1" s="68"/>
      <c r="F1" s="69" t="s">
        <v>13</v>
      </c>
    </row>
    <row r="2" spans="1:6">
      <c r="A2" s="72"/>
      <c r="B2" s="73"/>
      <c r="C2" s="14" t="s">
        <v>14</v>
      </c>
      <c r="D2" s="14" t="s">
        <v>15</v>
      </c>
      <c r="E2" s="14" t="s">
        <v>16</v>
      </c>
      <c r="F2" s="69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63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63" t="s">
        <v>18</v>
      </c>
      <c r="B9" s="63"/>
      <c r="C9" s="64" t="s">
        <v>12</v>
      </c>
      <c r="D9" s="64"/>
      <c r="E9" s="65"/>
      <c r="F9" s="74" t="s">
        <v>13</v>
      </c>
    </row>
    <row r="10" spans="1:6" s="15" customFormat="1">
      <c r="A10" s="63"/>
      <c r="B10" s="63"/>
      <c r="C10" s="36" t="s">
        <v>9</v>
      </c>
      <c r="D10" s="22" t="s">
        <v>10</v>
      </c>
      <c r="E10" s="22" t="s">
        <v>11</v>
      </c>
      <c r="F10" s="75"/>
    </row>
    <row r="11" spans="1:6" s="15" customFormat="1">
      <c r="A11" s="24">
        <v>1</v>
      </c>
      <c r="B11" s="25" t="s">
        <v>45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46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47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48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63" t="s">
        <v>17</v>
      </c>
      <c r="B21" s="63"/>
      <c r="C21" s="64" t="s">
        <v>12</v>
      </c>
      <c r="D21" s="64"/>
      <c r="E21" s="65"/>
      <c r="F21" s="74" t="s">
        <v>13</v>
      </c>
    </row>
    <row r="22" spans="1:6" s="15" customFormat="1">
      <c r="A22" s="63"/>
      <c r="B22" s="63"/>
      <c r="C22" s="31" t="s">
        <v>9</v>
      </c>
      <c r="D22" s="13" t="s">
        <v>10</v>
      </c>
      <c r="E22" s="13" t="s">
        <v>11</v>
      </c>
      <c r="F22" s="76"/>
    </row>
    <row r="23" spans="1:6" s="15" customFormat="1">
      <c r="A23" s="47">
        <v>1</v>
      </c>
      <c r="B23" s="43" t="s">
        <v>49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50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63" t="s">
        <v>64</v>
      </c>
      <c r="B30" s="63"/>
      <c r="C30" s="64" t="s">
        <v>12</v>
      </c>
      <c r="D30" s="64"/>
      <c r="E30" s="65"/>
      <c r="F30" s="74" t="s">
        <v>13</v>
      </c>
    </row>
    <row r="31" spans="1:6" s="15" customFormat="1">
      <c r="A31" s="63"/>
      <c r="B31" s="63"/>
      <c r="C31" s="32" t="s">
        <v>9</v>
      </c>
      <c r="D31" s="13" t="s">
        <v>10</v>
      </c>
      <c r="E31" s="13" t="s">
        <v>11</v>
      </c>
      <c r="F31" s="76"/>
    </row>
    <row r="32" spans="1:6" s="15" customFormat="1">
      <c r="A32" s="47">
        <v>1</v>
      </c>
      <c r="B32" s="43" t="s">
        <v>71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65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66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67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63" t="s">
        <v>68</v>
      </c>
      <c r="B39" s="63"/>
      <c r="C39" s="64" t="s">
        <v>12</v>
      </c>
      <c r="D39" s="64"/>
      <c r="E39" s="65"/>
      <c r="F39" s="74" t="s">
        <v>13</v>
      </c>
    </row>
    <row r="40" spans="1:6" s="15" customFormat="1" ht="15" customHeight="1">
      <c r="A40" s="63"/>
      <c r="B40" s="63"/>
      <c r="C40" s="36" t="s">
        <v>9</v>
      </c>
      <c r="D40" s="22" t="s">
        <v>10</v>
      </c>
      <c r="E40" s="22" t="s">
        <v>11</v>
      </c>
      <c r="F40" s="75"/>
    </row>
    <row r="41" spans="1:6" s="15" customFormat="1">
      <c r="A41" s="24">
        <v>1</v>
      </c>
      <c r="B41" s="25" t="s">
        <v>69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70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72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73</v>
      </c>
      <c r="C44" s="26"/>
      <c r="D44" s="26"/>
      <c r="E44" s="26"/>
      <c r="F44" s="25"/>
    </row>
    <row r="45" spans="1:6" s="15" customFormat="1"/>
    <row r="46" spans="1:6" s="15" customFormat="1">
      <c r="B46" s="62"/>
      <c r="C46" s="62"/>
      <c r="D46" s="62"/>
      <c r="E46" s="62"/>
    </row>
    <row r="47" spans="1:6" s="15" customFormat="1">
      <c r="A47" s="63" t="s">
        <v>74</v>
      </c>
      <c r="B47" s="63"/>
      <c r="C47" s="64" t="s">
        <v>12</v>
      </c>
      <c r="D47" s="64"/>
      <c r="E47" s="65"/>
      <c r="F47" s="74" t="s">
        <v>13</v>
      </c>
    </row>
    <row r="48" spans="1:6" s="15" customFormat="1">
      <c r="A48" s="63"/>
      <c r="B48" s="63"/>
      <c r="C48" s="36" t="s">
        <v>9</v>
      </c>
      <c r="D48" s="22" t="s">
        <v>10</v>
      </c>
      <c r="E48" s="22" t="s">
        <v>11</v>
      </c>
      <c r="F48" s="75"/>
    </row>
    <row r="49" spans="1:6" s="15" customFormat="1">
      <c r="A49" s="24">
        <v>2</v>
      </c>
      <c r="B49" s="25" t="s">
        <v>76</v>
      </c>
      <c r="C49" s="26"/>
      <c r="D49" s="26"/>
      <c r="E49" s="26"/>
      <c r="F49" s="25"/>
    </row>
    <row r="50" spans="1:6" s="15" customFormat="1">
      <c r="A50" s="24">
        <v>3</v>
      </c>
      <c r="B50" s="25" t="s">
        <v>63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75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77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78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62"/>
      <c r="C68" s="62"/>
      <c r="D68" s="62"/>
      <c r="E68" s="62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62"/>
      <c r="C80" s="62"/>
      <c r="D80" s="62"/>
      <c r="E80" s="62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62"/>
      <c r="C96" s="62"/>
      <c r="D96" s="62"/>
      <c r="E96" s="62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  <mergeCell ref="B96:E96"/>
    <mergeCell ref="B46:E46"/>
    <mergeCell ref="A9:B10"/>
    <mergeCell ref="C9:E9"/>
    <mergeCell ref="A21:B22"/>
    <mergeCell ref="C21:E21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7"/>
  <sheetViews>
    <sheetView topLeftCell="A17" workbookViewId="0">
      <selection activeCell="A38" sqref="A38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63" t="s">
        <v>43</v>
      </c>
      <c r="B1" s="63"/>
      <c r="C1" s="64" t="s">
        <v>12</v>
      </c>
      <c r="D1" s="64"/>
      <c r="E1" s="65"/>
      <c r="F1" s="74" t="s">
        <v>13</v>
      </c>
    </row>
    <row r="2" spans="1:1024">
      <c r="A2" s="63"/>
      <c r="B2" s="63"/>
      <c r="C2" s="31" t="s">
        <v>9</v>
      </c>
      <c r="D2" s="13" t="s">
        <v>10</v>
      </c>
      <c r="E2" s="13" t="s">
        <v>11</v>
      </c>
      <c r="F2" s="76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60</v>
      </c>
      <c r="C4" s="55"/>
      <c r="D4" s="55"/>
      <c r="E4" s="55"/>
      <c r="F4" s="56"/>
    </row>
    <row r="5" spans="1:1024" ht="30">
      <c r="A5" s="48">
        <v>3</v>
      </c>
      <c r="B5" s="54" t="s">
        <v>41</v>
      </c>
      <c r="C5" s="57"/>
      <c r="D5" s="57"/>
      <c r="E5" s="57"/>
      <c r="F5" s="57"/>
    </row>
    <row r="6" spans="1:1024" ht="30">
      <c r="A6" s="48">
        <v>4</v>
      </c>
      <c r="B6" s="54" t="s">
        <v>61</v>
      </c>
      <c r="C6" s="57"/>
      <c r="D6" s="57"/>
      <c r="E6" s="57"/>
      <c r="F6" s="57"/>
    </row>
    <row r="7" spans="1:1024">
      <c r="A7" s="58">
        <v>5</v>
      </c>
      <c r="B7" s="54" t="s">
        <v>62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63" t="s">
        <v>44</v>
      </c>
      <c r="B9" s="63"/>
      <c r="C9" s="64" t="s">
        <v>12</v>
      </c>
      <c r="D9" s="64"/>
      <c r="E9" s="65"/>
      <c r="F9" s="74" t="s">
        <v>13</v>
      </c>
    </row>
    <row r="10" spans="1:1024" ht="15" customHeight="1">
      <c r="A10" s="63"/>
      <c r="B10" s="63"/>
      <c r="C10" s="31" t="s">
        <v>9</v>
      </c>
      <c r="D10" s="13" t="s">
        <v>10</v>
      </c>
      <c r="E10" s="13" t="s">
        <v>11</v>
      </c>
      <c r="F10" s="76"/>
    </row>
    <row r="11" spans="1:1024" ht="30">
      <c r="A11" s="50">
        <v>1</v>
      </c>
      <c r="B11" s="51" t="s">
        <v>42</v>
      </c>
      <c r="C11" s="52"/>
      <c r="D11" s="52"/>
      <c r="E11" s="52"/>
      <c r="F11" s="53"/>
    </row>
    <row r="12" spans="1:1024">
      <c r="A12" s="35"/>
      <c r="B12" s="33"/>
      <c r="C12" s="34"/>
      <c r="D12" s="34"/>
      <c r="E12" s="34"/>
      <c r="F12" s="34"/>
    </row>
    <row r="13" spans="1:1024" ht="15" customHeight="1">
      <c r="A13" s="63" t="s">
        <v>32</v>
      </c>
      <c r="B13" s="63"/>
      <c r="C13" s="64" t="s">
        <v>12</v>
      </c>
      <c r="D13" s="64"/>
      <c r="E13" s="65"/>
      <c r="F13" s="74" t="s">
        <v>13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4" ht="15" customHeight="1">
      <c r="A14" s="63"/>
      <c r="B14" s="63"/>
      <c r="C14" s="31" t="s">
        <v>9</v>
      </c>
      <c r="D14" s="13" t="s">
        <v>10</v>
      </c>
      <c r="E14" s="13" t="s">
        <v>11</v>
      </c>
      <c r="F14" s="7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>
      <c r="A15" s="47">
        <v>1</v>
      </c>
      <c r="B15" s="43" t="s">
        <v>33</v>
      </c>
      <c r="C15" s="44"/>
      <c r="D15" s="44"/>
      <c r="E15" s="44"/>
      <c r="F15" s="4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>
      <c r="A16" s="48">
        <v>2</v>
      </c>
      <c r="B16" s="46" t="s">
        <v>34</v>
      </c>
      <c r="C16" s="44"/>
      <c r="D16" s="44"/>
      <c r="E16" s="44"/>
      <c r="F16" s="4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8">
        <v>3</v>
      </c>
      <c r="B17" s="46" t="s">
        <v>35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4</v>
      </c>
      <c r="B18" s="46" t="s">
        <v>36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5</v>
      </c>
      <c r="B19" s="46" t="s">
        <v>37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6</v>
      </c>
      <c r="B20" s="46" t="s">
        <v>38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ht="30">
      <c r="A21" s="48">
        <v>7</v>
      </c>
      <c r="B21" s="49" t="s">
        <v>53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48">
        <v>8</v>
      </c>
      <c r="B22" s="49" t="s">
        <v>51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>
      <c r="A23" s="48">
        <v>9</v>
      </c>
      <c r="B23" s="49" t="s">
        <v>52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ht="30">
      <c r="A24" s="48">
        <v>10</v>
      </c>
      <c r="B24" s="49" t="s">
        <v>56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>
      <c r="A25" s="48">
        <v>11</v>
      </c>
      <c r="B25" s="49" t="s">
        <v>55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>
      <c r="A26" s="48">
        <v>12</v>
      </c>
      <c r="B26" s="49" t="s">
        <v>54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 ht="30">
      <c r="A27" s="48">
        <v>11</v>
      </c>
      <c r="B27" s="49" t="s">
        <v>21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>
      <c r="A28" s="48">
        <v>12</v>
      </c>
      <c r="B28" s="46" t="s">
        <v>39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>
      <c r="A29" s="48">
        <v>13</v>
      </c>
      <c r="B29" s="46" t="s">
        <v>57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14</v>
      </c>
      <c r="B30" s="46" t="s">
        <v>58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15</v>
      </c>
      <c r="B31" s="46" t="s">
        <v>59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3" spans="1:6">
      <c r="A33" s="79" t="s">
        <v>79</v>
      </c>
      <c r="B33" s="79"/>
      <c r="C33" s="80" t="s">
        <v>12</v>
      </c>
      <c r="D33" s="80"/>
      <c r="E33" s="80"/>
      <c r="F33" s="81" t="s">
        <v>13</v>
      </c>
    </row>
    <row r="34" spans="1:6">
      <c r="A34" s="79"/>
      <c r="B34" s="79"/>
      <c r="C34" s="78" t="s">
        <v>14</v>
      </c>
      <c r="D34" s="78" t="s">
        <v>15</v>
      </c>
      <c r="E34" s="78" t="s">
        <v>83</v>
      </c>
      <c r="F34" s="81"/>
    </row>
    <row r="35" spans="1:6">
      <c r="A35" s="58">
        <v>1</v>
      </c>
      <c r="B35" s="77" t="s">
        <v>80</v>
      </c>
      <c r="C35" s="57"/>
      <c r="D35" s="57"/>
      <c r="E35" s="57"/>
      <c r="F35" s="57"/>
    </row>
    <row r="36" spans="1:6">
      <c r="A36" s="58">
        <v>2</v>
      </c>
      <c r="B36" s="77" t="s">
        <v>81</v>
      </c>
      <c r="C36" s="57"/>
      <c r="D36" s="57"/>
      <c r="E36" s="57"/>
      <c r="F36" s="57"/>
    </row>
    <row r="37" spans="1:6">
      <c r="A37" s="58">
        <v>3</v>
      </c>
      <c r="B37" s="77" t="s">
        <v>82</v>
      </c>
      <c r="C37" s="57"/>
      <c r="D37" s="57"/>
      <c r="E37" s="57"/>
      <c r="F37" s="57"/>
    </row>
  </sheetData>
  <mergeCells count="12">
    <mergeCell ref="C33:E33"/>
    <mergeCell ref="A33:B34"/>
    <mergeCell ref="F33:F34"/>
    <mergeCell ref="F13:F14"/>
    <mergeCell ref="A13:B14"/>
    <mergeCell ref="C13:E13"/>
    <mergeCell ref="A1:B2"/>
    <mergeCell ref="C1:E1"/>
    <mergeCell ref="F1:F2"/>
    <mergeCell ref="A9:B10"/>
    <mergeCell ref="C9:E9"/>
    <mergeCell ref="F9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2015-09-11T19:05:15Z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