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azevedor_personalmicrosoftsoftware_uci_edu/Documents/Documents/DIY/Grundig HF580/hf-10/"/>
    </mc:Choice>
  </mc:AlternateContent>
  <xr:revisionPtr revIDLastSave="382" documentId="8_{27C3F08F-F9E0-4B7F-90A3-358CF3A4AD37}" xr6:coauthVersionLast="46" xr6:coauthVersionMax="46" xr10:uidLastSave="{FB00D588-911B-41A8-A3E0-25AB76D892D8}"/>
  <bookViews>
    <workbookView xWindow="0" yWindow="0" windowWidth="17220" windowHeight="21000" xr2:uid="{AD414A5E-0764-49ED-8A59-B3F11663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 a="1"/>
  <c r="K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<sst xmlns="http://schemas.openxmlformats.org/spreadsheetml/2006/main" count="206" uniqueCount="136">
  <si>
    <t>Original</t>
  </si>
  <si>
    <t>Count</t>
  </si>
  <si>
    <t>Type</t>
  </si>
  <si>
    <t>Spec</t>
  </si>
  <si>
    <t>Brand</t>
  </si>
  <si>
    <t>no dot</t>
  </si>
  <si>
    <t>paper</t>
  </si>
  <si>
    <t>1 dot</t>
  </si>
  <si>
    <t>2 dot</t>
  </si>
  <si>
    <t>Meaning</t>
  </si>
  <si>
    <t>Symbol</t>
  </si>
  <si>
    <t>Capacitor</t>
  </si>
  <si>
    <t>resistor</t>
  </si>
  <si>
    <t>split</t>
  </si>
  <si>
    <t>1/3W</t>
  </si>
  <si>
    <t>2 circles</t>
  </si>
  <si>
    <t>1/8W</t>
  </si>
  <si>
    <t>square wave</t>
  </si>
  <si>
    <t>wire resistor</t>
  </si>
  <si>
    <t>Component</t>
  </si>
  <si>
    <t>Resistor</t>
  </si>
  <si>
    <t>125V, paper</t>
  </si>
  <si>
    <t>125V, poystyrene</t>
  </si>
  <si>
    <t>400V, paper</t>
  </si>
  <si>
    <t>1MOhm, 5%, 1/3W</t>
  </si>
  <si>
    <t>plus</t>
  </si>
  <si>
    <t>47KOhm, 5%</t>
  </si>
  <si>
    <t>Tube</t>
  </si>
  <si>
    <t>preamp</t>
  </si>
  <si>
    <t>EDD83</t>
  </si>
  <si>
    <t>electrolytic</t>
  </si>
  <si>
    <t>16uF, 12/15V</t>
  </si>
  <si>
    <t>470Ohm, 5%</t>
  </si>
  <si>
    <t>4.7KOhm, 5%</t>
  </si>
  <si>
    <t>polystyrene</t>
  </si>
  <si>
    <t>33nF, 400V</t>
  </si>
  <si>
    <t>1nF, 125V</t>
  </si>
  <si>
    <t>330KOhm, 5%</t>
  </si>
  <si>
    <t>10nF, 400V</t>
  </si>
  <si>
    <t>15KOhm, 5%</t>
  </si>
  <si>
    <t>6.8MOhm, 5%, 1/3W</t>
  </si>
  <si>
    <t>Inductor</t>
  </si>
  <si>
    <t>Model</t>
  </si>
  <si>
    <t>Grundig</t>
  </si>
  <si>
    <t>9218-103</t>
  </si>
  <si>
    <t>100uF, 15/18V</t>
  </si>
  <si>
    <t>820KOhm, 5%</t>
  </si>
  <si>
    <t>1KOhm, 5%</t>
  </si>
  <si>
    <t>56Ohm, 5%</t>
  </si>
  <si>
    <t>dual pentode</t>
  </si>
  <si>
    <t>ELL80</t>
  </si>
  <si>
    <t>25uF, 6/8V</t>
  </si>
  <si>
    <t>Transformer</t>
  </si>
  <si>
    <t>960-095</t>
  </si>
  <si>
    <t>18KOhm, 5%, 1/3W</t>
  </si>
  <si>
    <t>wire</t>
  </si>
  <si>
    <t>600Ohm, 6W</t>
  </si>
  <si>
    <t>electrolytic-multi</t>
  </si>
  <si>
    <t>8-100-100uF, 350V/385V</t>
  </si>
  <si>
    <t>Fuse</t>
  </si>
  <si>
    <t>9096-055</t>
  </si>
  <si>
    <t>50V, 6A</t>
  </si>
  <si>
    <t>Rectifier</t>
  </si>
  <si>
    <t>bridge</t>
  </si>
  <si>
    <t>Siemens</t>
  </si>
  <si>
    <t>B250 C150</t>
  </si>
  <si>
    <t>100Ohm, 5%</t>
  </si>
  <si>
    <t>10KOhm, 5%</t>
  </si>
  <si>
    <t>22KOhm, 5%</t>
  </si>
  <si>
    <t>50uF, 30/35V</t>
  </si>
  <si>
    <t>Diode</t>
  </si>
  <si>
    <t>how many to replace?</t>
  </si>
  <si>
    <t>carbon</t>
  </si>
  <si>
    <t>E12.5 C25</t>
  </si>
  <si>
    <t>T1.6/250</t>
  </si>
  <si>
    <t>Replacement</t>
  </si>
  <si>
    <t>Link</t>
  </si>
  <si>
    <t>250V @ 150ma</t>
  </si>
  <si>
    <t>https://www.mouser.com/ProductDetail/Rectron/2RS105M?qs=rrS6PyfT74cA0vlDDwfPwg%3D%3D</t>
  </si>
  <si>
    <t>rectifier</t>
  </si>
  <si>
    <t>Rectron</t>
  </si>
  <si>
    <t>600V@2A</t>
  </si>
  <si>
    <t>Nicnicon</t>
  </si>
  <si>
    <t>https://www.mouser.com/ProductDetail/United-Chemi-Con/EGXF401ELL240MJ35S?qs=8BXZADTIn4ESolZWsncboA%3D%3D</t>
  </si>
  <si>
    <t>24uF, 400V</t>
  </si>
  <si>
    <t>https://www.mouser.com/ProductDetail/Nichicon/UBT1E101MPD8TD?qs=sGAEpiMZZMvwFf0viD3Y3Wc%252BUw2%252BUw1MuHwBEjd8BIUk2GcJJtFpRg%3D%3D</t>
  </si>
  <si>
    <t>100uF, 25V</t>
  </si>
  <si>
    <t>Nichicon</t>
  </si>
  <si>
    <t>Chemi-con</t>
  </si>
  <si>
    <t>Cost (USD)</t>
  </si>
  <si>
    <t>https://www.mouser.com/ProductDetail/Nichicon/UPJ1H150MDD?qs=sGAEpiMZZMvwFf0viD3Y3S0%2FpG%252BI8yBRovj6Ct%252BZjTM%3D</t>
  </si>
  <si>
    <t>15uF, 50V</t>
  </si>
  <si>
    <t>https://www.mouser.com/ProductDetail/Nichicon/UVK2A470MPD1TA?qs=sGAEpiMZZMvwFf0viD3Y3crAvUn4ncpDeGsNN3462zE%3D</t>
  </si>
  <si>
    <t>47uF, 100V</t>
  </si>
  <si>
    <t>https://www.mouser.com/ProductDetail/Nichicon/ULD2G8R2MPD?qs=Ajmft%252BTTukE0ySLWdmEi%2FQ%3D%3D</t>
  </si>
  <si>
    <t>8.2uF, 400V</t>
  </si>
  <si>
    <t>100uF, 400V</t>
  </si>
  <si>
    <t>https://www.mouser.com/ProductDetail/Nichicon/UPZ2G101MHD?qs=XdE1rLQGfsYTnhbi0VmtTA%3D%3D</t>
  </si>
  <si>
    <t>T0.63/250</t>
  </si>
  <si>
    <t>.63A, 250V</t>
  </si>
  <si>
    <t>https://www.mouser.com/ProductDetail/Schurter/00343115?qs=qI%252BDxnNls19rh3rRkGiLgw%3D%3D</t>
  </si>
  <si>
    <t>Schurter</t>
  </si>
  <si>
    <t>1.6A, 250V</t>
  </si>
  <si>
    <t>https://www.mouser.com/ProductDetail/Schurter/00343119?qs=ar9f0rk5DXDqwbrGAb1v%252Bw%3D%3D</t>
  </si>
  <si>
    <t>TE</t>
  </si>
  <si>
    <t>https://www.mouser.com/ProductDetail/TE-Connectivity-Neohm/CFR25J100R?qs=DDevMFOh4svC9BdrlJH9wQ%3D%3D</t>
  </si>
  <si>
    <t>100Ohm, 5%, 1/2W</t>
  </si>
  <si>
    <t>KOA</t>
  </si>
  <si>
    <t>4.7KOhm, 5% 1/2W</t>
  </si>
  <si>
    <t>https://www.mouser.com/ProductDetail/KOA-Speer/CFS1-2CT26A472J?qs=sGAEpiMZZMsPqMdJzcrNwgYd6bR%2FZCpz6wikZMcSlgI%3D</t>
  </si>
  <si>
    <t>https://www.mouser.com/ProductDetail/KOA-Speer/CFS1-2CT26A471J?qs=sGAEpiMZZMsPqMdJzcrNwgYd6bR%2FZCpzM%252Bk69jDDB3Y%3D</t>
  </si>
  <si>
    <t>470Ohm, 5% 1/2W</t>
  </si>
  <si>
    <t>https://www.mouser.com/ProductDetail/KOA-Speer/CF1-2C473J?qs=sGAEpiMZZMsPqMdJzcrNwkD2Bg1v5yTqJeJi6P3xwtA%3D</t>
  </si>
  <si>
    <t>47kOhm, 5% 1/2W</t>
  </si>
  <si>
    <t>56Ohm, 5% 1/2W</t>
  </si>
  <si>
    <t>https://www.mouser.com/ProductDetail/KOA-Speer/CF1-2C560J?qs=sGAEpiMZZMsPqMdJzcrNwpA4jmwQ4DUpVWk3qd4A10A%3D</t>
  </si>
  <si>
    <t>6.8MOhm, 5% 1/2W</t>
  </si>
  <si>
    <t>https://www.mouser.com/ProductDetail/KOA-Speer/CF1-2C824J?qs=sGAEpiMZZMsPqMdJzcrNwr9PEQqKo6Pnz54uKmFSexg%3D</t>
  </si>
  <si>
    <t>820kOhm, 5% 1/2W</t>
  </si>
  <si>
    <t>Ohmite</t>
  </si>
  <si>
    <t>https://www.mouser.com/ProductDetail/Ohmite/OL6855E-R52?qs=sGAEpiMZZMsPqMdJzcrNwmwgrbPg7fxZNuMrKnTxuPc%3D</t>
  </si>
  <si>
    <t>None</t>
  </si>
  <si>
    <t>Infro from: https://antiqueradios.com/forums/viewtopic.php?f=6&amp;t=281527</t>
  </si>
  <si>
    <t>https://www.mouser.com/ProductDetail/EPCOS-TDK/B82133A5152M?qs=%2Fha2pyFaduggQ9cts1cUQ56p43MfxsMPtHIJyH0ZC8S035bC5fu5fQ%3D%3D</t>
  </si>
  <si>
    <t>25uH</t>
  </si>
  <si>
    <t>TDK</t>
  </si>
  <si>
    <t>https://www.mouser.com/ProductDetail/Xicon/53PS210?qs=U20J2U2sIJJYZAIpH2D4Wg%3D%3D</t>
  </si>
  <si>
    <t>1000pF, 500V</t>
  </si>
  <si>
    <t>Xicon</t>
  </si>
  <si>
    <t>PIO K40Y-9</t>
  </si>
  <si>
    <t>10nF, 1000V</t>
  </si>
  <si>
    <t>33nF, 1000V</t>
  </si>
  <si>
    <t>https://ussr-tubes.com/Capacitors-by-dielectric/paper-oil-capacitors/k40y-9-capacitors/K40Y-9_1000V_0.01uF_(10nF=10000pF)_Paper_in_Oil_(PIO)_capacitor</t>
  </si>
  <si>
    <t>https://ussr-tubes.com/Capacitors-by-dielectric/paper-oil-capacitors/k40y-9-capacitors/K40Y-9_1000V_0.033uF_(33nF=33000pF)_Paper_in_Oil_(PIO)_capacitor</t>
  </si>
  <si>
    <t>Misc</t>
  </si>
  <si>
    <t>Wire sleeving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</si>
</sst>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KOA-Speer/CF1-2C824J?qs=sGAEpiMZZMsPqMdJzcrNwr9PEQqKo6Pnz54uKmFSexg%3D" TargetMode="External"/><Relationship Id="rId2" Type="http://schemas.openxmlformats.org/officeDocument/2006/relationships/hyperlink" Target="https://www.mouser.com/ProductDetail/United-Chemi-Con/EGXF401ELL240MJ35S?qs=8BXZADTIn4ESolZWsncboA%3D%3D" TargetMode="External"/><Relationship Id="rId1" Type="http://schemas.openxmlformats.org/officeDocument/2006/relationships/hyperlink" Target="mailto:600V@2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5E3B-AAF3-4355-AD16-321F4B0A28F7}">
  <dimension ref="A1:S40"/>
  <sheetViews>
    <sheetView tabSelected="1" workbookViewId="0">
      <selection activeCell="D40" sqref="D40"/>
    </sheetView>
  </sheetViews>
  <sheetFormatPr defaultRowHeight="15" x14ac:dyDescent="0.25"/>
  <cols>
    <col min="1" max="1" width="11.85546875" bestFit="1" customWidth="1"/>
    <col min="2" max="2" width="16.5703125" bestFit="1" customWidth="1"/>
    <col min="3" max="3" width="8" bestFit="1" customWidth="1"/>
    <col min="4" max="4" width="9.7109375" bestFit="1" customWidth="1"/>
    <col min="5" max="5" width="22.42578125" bestFit="1" customWidth="1"/>
    <col min="6" max="6" width="6.28515625" bestFit="1" customWidth="1"/>
    <col min="7" max="7" width="20.7109375" bestFit="1" customWidth="1"/>
    <col min="8" max="8" width="12.7109375" bestFit="1" customWidth="1"/>
    <col min="9" max="9" width="12.7109375" customWidth="1"/>
    <col min="10" max="10" width="11" bestFit="1" customWidth="1"/>
    <col min="11" max="11" width="17.85546875" bestFit="1" customWidth="1"/>
    <col min="12" max="12" width="7.85546875" bestFit="1" customWidth="1"/>
    <col min="13" max="13" width="16.42578125" bestFit="1" customWidth="1"/>
    <col min="15" max="16" width="12.140625" bestFit="1" customWidth="1"/>
  </cols>
  <sheetData>
    <row r="1" spans="1:19" x14ac:dyDescent="0.25">
      <c r="A1" s="2" t="s">
        <v>0</v>
      </c>
      <c r="H1" t="s">
        <v>75</v>
      </c>
      <c r="O1" t="s">
        <v>11</v>
      </c>
      <c r="R1" t="s">
        <v>12</v>
      </c>
    </row>
    <row r="2" spans="1:19" x14ac:dyDescent="0.25">
      <c r="A2" t="s">
        <v>19</v>
      </c>
      <c r="B2" t="s">
        <v>2</v>
      </c>
      <c r="C2" t="s">
        <v>4</v>
      </c>
      <c r="D2" t="s">
        <v>42</v>
      </c>
      <c r="E2" t="s">
        <v>3</v>
      </c>
      <c r="F2" t="s">
        <v>1</v>
      </c>
      <c r="G2" t="s">
        <v>71</v>
      </c>
      <c r="H2" t="s">
        <v>2</v>
      </c>
      <c r="I2" t="s">
        <v>89</v>
      </c>
      <c r="J2" t="s">
        <v>4</v>
      </c>
      <c r="K2" t="s">
        <v>3</v>
      </c>
      <c r="L2" t="s">
        <v>76</v>
      </c>
      <c r="M2" t="s">
        <v>121</v>
      </c>
      <c r="O2" t="s">
        <v>10</v>
      </c>
      <c r="P2" t="s">
        <v>9</v>
      </c>
      <c r="R2" t="s">
        <v>10</v>
      </c>
      <c r="S2" t="s">
        <v>9</v>
      </c>
    </row>
    <row r="3" spans="1:19" x14ac:dyDescent="0.25">
      <c r="A3" t="s">
        <v>11</v>
      </c>
      <c r="B3" t="s">
        <v>30</v>
      </c>
      <c r="E3" t="s">
        <v>45</v>
      </c>
      <c r="F3">
        <v>1</v>
      </c>
      <c r="G3">
        <v>1</v>
      </c>
      <c r="H3" t="s">
        <v>30</v>
      </c>
      <c r="I3">
        <v>0.54</v>
      </c>
      <c r="J3" t="s">
        <v>87</v>
      </c>
      <c r="K3" t="s">
        <v>86</v>
      </c>
      <c r="L3" t="s">
        <v>85</v>
      </c>
      <c r="O3" t="s">
        <v>5</v>
      </c>
      <c r="P3" t="s">
        <v>21</v>
      </c>
      <c r="R3" t="s">
        <v>13</v>
      </c>
      <c r="S3" t="s">
        <v>14</v>
      </c>
    </row>
    <row r="4" spans="1:19" x14ac:dyDescent="0.25">
      <c r="A4" t="s">
        <v>11</v>
      </c>
      <c r="B4" t="s">
        <v>6</v>
      </c>
      <c r="E4" t="s">
        <v>38</v>
      </c>
      <c r="F4">
        <v>2</v>
      </c>
      <c r="G4">
        <v>2</v>
      </c>
      <c r="H4" t="s">
        <v>129</v>
      </c>
      <c r="I4">
        <v>1.1000000000000001</v>
      </c>
      <c r="K4" t="s">
        <v>130</v>
      </c>
      <c r="L4" t="s">
        <v>132</v>
      </c>
      <c r="O4" t="s">
        <v>7</v>
      </c>
      <c r="P4" t="s">
        <v>22</v>
      </c>
      <c r="R4" t="s">
        <v>15</v>
      </c>
      <c r="S4" t="s">
        <v>16</v>
      </c>
    </row>
    <row r="5" spans="1:19" x14ac:dyDescent="0.25">
      <c r="A5" t="s">
        <v>11</v>
      </c>
      <c r="B5" t="s">
        <v>30</v>
      </c>
      <c r="E5" t="s">
        <v>31</v>
      </c>
      <c r="F5">
        <v>2</v>
      </c>
      <c r="G5">
        <v>2</v>
      </c>
      <c r="H5" t="s">
        <v>30</v>
      </c>
      <c r="I5">
        <v>0.27</v>
      </c>
      <c r="J5" t="s">
        <v>87</v>
      </c>
      <c r="K5" t="s">
        <v>91</v>
      </c>
      <c r="L5" t="s">
        <v>90</v>
      </c>
      <c r="O5" t="s">
        <v>8</v>
      </c>
      <c r="P5" t="s">
        <v>23</v>
      </c>
      <c r="R5" t="s">
        <v>17</v>
      </c>
      <c r="S5" t="s">
        <v>18</v>
      </c>
    </row>
    <row r="6" spans="1:19" x14ac:dyDescent="0.25">
      <c r="A6" t="s">
        <v>11</v>
      </c>
      <c r="B6" t="s">
        <v>34</v>
      </c>
      <c r="E6" t="s">
        <v>36</v>
      </c>
      <c r="F6">
        <v>2</v>
      </c>
      <c r="G6">
        <v>2</v>
      </c>
      <c r="H6" t="s">
        <v>34</v>
      </c>
      <c r="I6">
        <v>0.27</v>
      </c>
      <c r="J6" t="s">
        <v>128</v>
      </c>
      <c r="K6" t="s">
        <v>127</v>
      </c>
      <c r="L6" t="s">
        <v>126</v>
      </c>
      <c r="R6" t="s">
        <v>25</v>
      </c>
    </row>
    <row r="7" spans="1:19" x14ac:dyDescent="0.25">
      <c r="A7" t="s">
        <v>11</v>
      </c>
      <c r="B7" t="s">
        <v>30</v>
      </c>
      <c r="E7" t="s">
        <v>51</v>
      </c>
      <c r="F7">
        <v>2</v>
      </c>
      <c r="G7">
        <v>2</v>
      </c>
      <c r="H7" t="s">
        <v>30</v>
      </c>
      <c r="I7">
        <v>0.75</v>
      </c>
      <c r="J7" t="s">
        <v>88</v>
      </c>
      <c r="K7" t="s">
        <v>84</v>
      </c>
      <c r="L7" s="1" t="s">
        <v>83</v>
      </c>
    </row>
    <row r="8" spans="1:19" x14ac:dyDescent="0.25">
      <c r="A8" t="s">
        <v>11</v>
      </c>
      <c r="B8" t="s">
        <v>6</v>
      </c>
      <c r="E8" t="s">
        <v>35</v>
      </c>
      <c r="F8">
        <v>6</v>
      </c>
      <c r="G8">
        <v>6</v>
      </c>
      <c r="H8" t="s">
        <v>129</v>
      </c>
      <c r="I8">
        <v>2</v>
      </c>
      <c r="K8" t="s">
        <v>131</v>
      </c>
      <c r="L8" t="s">
        <v>133</v>
      </c>
    </row>
    <row r="9" spans="1:19" x14ac:dyDescent="0.25">
      <c r="A9" t="s">
        <v>11</v>
      </c>
      <c r="B9" t="s">
        <v>30</v>
      </c>
      <c r="E9" t="s">
        <v>69</v>
      </c>
      <c r="F9">
        <v>1</v>
      </c>
      <c r="H9" t="s">
        <v>30</v>
      </c>
      <c r="I9">
        <v>0.44</v>
      </c>
      <c r="J9" t="s">
        <v>82</v>
      </c>
      <c r="K9" t="s">
        <v>93</v>
      </c>
      <c r="L9" t="s">
        <v>92</v>
      </c>
    </row>
    <row r="10" spans="1:19" x14ac:dyDescent="0.25">
      <c r="A10" t="s">
        <v>11</v>
      </c>
      <c r="B10" t="s">
        <v>57</v>
      </c>
      <c r="C10" t="s">
        <v>43</v>
      </c>
      <c r="D10">
        <v>642</v>
      </c>
      <c r="E10" t="s">
        <v>58</v>
      </c>
      <c r="F10">
        <v>1</v>
      </c>
      <c r="G10">
        <v>1</v>
      </c>
      <c r="H10" t="s">
        <v>30</v>
      </c>
      <c r="I10">
        <v>1.03</v>
      </c>
      <c r="J10" t="s">
        <v>87</v>
      </c>
      <c r="K10" t="s">
        <v>95</v>
      </c>
      <c r="L10" t="s">
        <v>94</v>
      </c>
    </row>
    <row r="11" spans="1:19" x14ac:dyDescent="0.25">
      <c r="I11">
        <v>2.73</v>
      </c>
      <c r="J11" t="s">
        <v>87</v>
      </c>
      <c r="K11" t="s">
        <v>96</v>
      </c>
      <c r="L11" t="s">
        <v>97</v>
      </c>
    </row>
    <row r="12" spans="1:19" x14ac:dyDescent="0.25">
      <c r="I12">
        <v>2.73</v>
      </c>
      <c r="J12" t="s">
        <v>87</v>
      </c>
      <c r="K12" t="s">
        <v>96</v>
      </c>
      <c r="L12" t="s">
        <v>97</v>
      </c>
    </row>
    <row r="13" spans="1:19" x14ac:dyDescent="0.25">
      <c r="A13" t="s">
        <v>70</v>
      </c>
      <c r="E13" t="s">
        <v>73</v>
      </c>
      <c r="F13">
        <v>1</v>
      </c>
      <c r="G13">
        <v>0</v>
      </c>
    </row>
    <row r="14" spans="1:19" x14ac:dyDescent="0.25">
      <c r="A14" t="s">
        <v>59</v>
      </c>
      <c r="E14" t="s">
        <v>98</v>
      </c>
      <c r="F14">
        <v>1</v>
      </c>
      <c r="G14">
        <v>1</v>
      </c>
      <c r="I14">
        <v>0.44</v>
      </c>
      <c r="J14" t="s">
        <v>101</v>
      </c>
      <c r="K14" t="s">
        <v>99</v>
      </c>
      <c r="L14" t="s">
        <v>100</v>
      </c>
    </row>
    <row r="15" spans="1:19" x14ac:dyDescent="0.25">
      <c r="A15" t="s">
        <v>59</v>
      </c>
      <c r="E15" t="s">
        <v>61</v>
      </c>
      <c r="F15">
        <v>1</v>
      </c>
      <c r="G15">
        <v>0</v>
      </c>
    </row>
    <row r="16" spans="1:19" x14ac:dyDescent="0.25">
      <c r="A16" t="s">
        <v>59</v>
      </c>
      <c r="E16" t="s">
        <v>74</v>
      </c>
      <c r="F16">
        <v>1</v>
      </c>
      <c r="G16">
        <v>1</v>
      </c>
      <c r="I16">
        <v>0.46</v>
      </c>
      <c r="J16" t="s">
        <v>101</v>
      </c>
      <c r="K16" t="s">
        <v>102</v>
      </c>
      <c r="L16" t="s">
        <v>103</v>
      </c>
    </row>
    <row r="17" spans="1:13" x14ac:dyDescent="0.25">
      <c r="A17" t="s">
        <v>41</v>
      </c>
      <c r="C17" t="s">
        <v>43</v>
      </c>
      <c r="D17" t="s">
        <v>44</v>
      </c>
      <c r="F17">
        <v>2</v>
      </c>
      <c r="G17">
        <v>2</v>
      </c>
      <c r="I17">
        <v>1.43</v>
      </c>
      <c r="J17" t="s">
        <v>125</v>
      </c>
      <c r="K17" t="s">
        <v>124</v>
      </c>
      <c r="L17" t="s">
        <v>123</v>
      </c>
      <c r="M17" t="s">
        <v>122</v>
      </c>
    </row>
    <row r="18" spans="1:13" x14ac:dyDescent="0.25">
      <c r="A18" t="s">
        <v>20</v>
      </c>
      <c r="B18" t="s">
        <v>72</v>
      </c>
      <c r="E18" t="s">
        <v>66</v>
      </c>
      <c r="F18">
        <v>2</v>
      </c>
      <c r="G18">
        <v>2</v>
      </c>
      <c r="I18">
        <v>0.1</v>
      </c>
      <c r="J18" t="s">
        <v>104</v>
      </c>
      <c r="K18" t="s">
        <v>106</v>
      </c>
      <c r="L18" t="s">
        <v>105</v>
      </c>
    </row>
    <row r="19" spans="1:13" x14ac:dyDescent="0.25">
      <c r="A19" t="s">
        <v>20</v>
      </c>
      <c r="B19" t="s">
        <v>72</v>
      </c>
      <c r="E19" t="s">
        <v>67</v>
      </c>
      <c r="F19">
        <v>1</v>
      </c>
      <c r="G19">
        <v>0</v>
      </c>
    </row>
    <row r="20" spans="1:13" x14ac:dyDescent="0.25">
      <c r="A20" t="s">
        <v>20</v>
      </c>
      <c r="B20" t="s">
        <v>72</v>
      </c>
      <c r="E20" t="s">
        <v>39</v>
      </c>
      <c r="F20">
        <v>6</v>
      </c>
      <c r="G20">
        <v>0</v>
      </c>
    </row>
    <row r="21" spans="1:13" x14ac:dyDescent="0.25">
      <c r="A21" t="s">
        <v>20</v>
      </c>
      <c r="B21" t="s">
        <v>72</v>
      </c>
      <c r="E21" t="s">
        <v>54</v>
      </c>
      <c r="F21">
        <v>1</v>
      </c>
      <c r="G21">
        <v>0</v>
      </c>
    </row>
    <row r="22" spans="1:13" x14ac:dyDescent="0.25">
      <c r="A22" t="s">
        <v>20</v>
      </c>
      <c r="B22" t="s">
        <v>72</v>
      </c>
      <c r="E22" t="s">
        <v>47</v>
      </c>
      <c r="F22">
        <v>2</v>
      </c>
      <c r="G22">
        <v>0</v>
      </c>
    </row>
    <row r="23" spans="1:13" x14ac:dyDescent="0.25">
      <c r="A23" t="s">
        <v>20</v>
      </c>
      <c r="B23" t="s">
        <v>72</v>
      </c>
      <c r="E23" t="s">
        <v>24</v>
      </c>
      <c r="F23">
        <v>2</v>
      </c>
      <c r="G23">
        <v>0</v>
      </c>
    </row>
    <row r="24" spans="1:13" x14ac:dyDescent="0.25">
      <c r="A24" t="s">
        <v>20</v>
      </c>
      <c r="B24" t="s">
        <v>72</v>
      </c>
      <c r="E24" t="s">
        <v>68</v>
      </c>
      <c r="F24">
        <v>1</v>
      </c>
      <c r="G24">
        <v>0</v>
      </c>
    </row>
    <row r="25" spans="1:13" x14ac:dyDescent="0.25">
      <c r="A25" t="s">
        <v>20</v>
      </c>
      <c r="B25" t="s">
        <v>72</v>
      </c>
      <c r="E25" t="s">
        <v>37</v>
      </c>
      <c r="F25">
        <v>2</v>
      </c>
      <c r="G25">
        <v>0</v>
      </c>
      <c r="K25" t="e" cm="1">
        <f t="array" ref="K25">+B22AF18:K25</f>
        <v>#NAME?</v>
      </c>
    </row>
    <row r="26" spans="1:13" x14ac:dyDescent="0.25">
      <c r="A26" t="s">
        <v>20</v>
      </c>
      <c r="B26" t="s">
        <v>72</v>
      </c>
      <c r="E26" t="s">
        <v>33</v>
      </c>
      <c r="F26">
        <v>2</v>
      </c>
      <c r="G26">
        <v>2</v>
      </c>
      <c r="I26">
        <v>0.13</v>
      </c>
      <c r="J26" t="s">
        <v>107</v>
      </c>
      <c r="K26" t="s">
        <v>108</v>
      </c>
      <c r="L26" t="s">
        <v>109</v>
      </c>
    </row>
    <row r="27" spans="1:13" x14ac:dyDescent="0.25">
      <c r="A27" t="s">
        <v>20</v>
      </c>
      <c r="B27" t="s">
        <v>72</v>
      </c>
      <c r="E27" t="s">
        <v>32</v>
      </c>
      <c r="F27">
        <v>2</v>
      </c>
      <c r="G27">
        <v>2</v>
      </c>
      <c r="I27">
        <v>0.13</v>
      </c>
      <c r="J27" t="s">
        <v>107</v>
      </c>
      <c r="K27" t="s">
        <v>111</v>
      </c>
      <c r="L27" t="s">
        <v>110</v>
      </c>
    </row>
    <row r="28" spans="1:13" x14ac:dyDescent="0.25">
      <c r="A28" t="s">
        <v>20</v>
      </c>
      <c r="B28" t="s">
        <v>72</v>
      </c>
      <c r="E28" t="s">
        <v>26</v>
      </c>
      <c r="F28">
        <v>2</v>
      </c>
      <c r="G28">
        <v>2</v>
      </c>
      <c r="I28">
        <v>0.32</v>
      </c>
      <c r="J28" t="s">
        <v>107</v>
      </c>
      <c r="K28" t="s">
        <v>113</v>
      </c>
      <c r="L28" t="s">
        <v>112</v>
      </c>
    </row>
    <row r="29" spans="1:13" x14ac:dyDescent="0.25">
      <c r="A29" t="s">
        <v>20</v>
      </c>
      <c r="B29" t="s">
        <v>72</v>
      </c>
      <c r="E29" t="s">
        <v>48</v>
      </c>
      <c r="F29">
        <v>2</v>
      </c>
      <c r="G29">
        <v>2</v>
      </c>
      <c r="I29">
        <v>0.37</v>
      </c>
      <c r="J29" t="s">
        <v>107</v>
      </c>
      <c r="K29" t="s">
        <v>114</v>
      </c>
      <c r="L29" t="s">
        <v>115</v>
      </c>
    </row>
    <row r="30" spans="1:13" x14ac:dyDescent="0.25">
      <c r="A30" t="s">
        <v>20</v>
      </c>
      <c r="B30" t="s">
        <v>72</v>
      </c>
      <c r="E30" t="s">
        <v>40</v>
      </c>
      <c r="F30">
        <v>2</v>
      </c>
      <c r="G30">
        <v>2</v>
      </c>
      <c r="I30">
        <v>0.1</v>
      </c>
      <c r="J30" t="s">
        <v>119</v>
      </c>
      <c r="K30" t="s">
        <v>116</v>
      </c>
      <c r="L30" t="s">
        <v>120</v>
      </c>
    </row>
    <row r="31" spans="1:13" x14ac:dyDescent="0.25">
      <c r="A31" t="s">
        <v>20</v>
      </c>
      <c r="B31" t="s">
        <v>55</v>
      </c>
      <c r="E31" t="s">
        <v>56</v>
      </c>
      <c r="F31">
        <v>1</v>
      </c>
      <c r="G31">
        <v>0</v>
      </c>
    </row>
    <row r="32" spans="1:13" x14ac:dyDescent="0.25">
      <c r="A32" t="s">
        <v>20</v>
      </c>
      <c r="B32" t="s">
        <v>72</v>
      </c>
      <c r="E32" t="s">
        <v>46</v>
      </c>
      <c r="F32">
        <v>4</v>
      </c>
      <c r="G32">
        <v>4</v>
      </c>
      <c r="I32">
        <v>0.37</v>
      </c>
      <c r="J32" t="s">
        <v>107</v>
      </c>
      <c r="K32" t="s">
        <v>118</v>
      </c>
      <c r="L32" s="1" t="s">
        <v>117</v>
      </c>
    </row>
    <row r="33" spans="1:12" x14ac:dyDescent="0.25">
      <c r="A33" t="s">
        <v>52</v>
      </c>
      <c r="C33" t="s">
        <v>43</v>
      </c>
      <c r="D33" t="s">
        <v>53</v>
      </c>
      <c r="F33">
        <v>2</v>
      </c>
    </row>
    <row r="34" spans="1:12" x14ac:dyDescent="0.25">
      <c r="A34" t="s">
        <v>52</v>
      </c>
      <c r="C34" t="s">
        <v>43</v>
      </c>
      <c r="D34" t="s">
        <v>60</v>
      </c>
      <c r="F34">
        <v>1</v>
      </c>
    </row>
    <row r="35" spans="1:12" x14ac:dyDescent="0.25">
      <c r="A35" t="s">
        <v>27</v>
      </c>
      <c r="B35" t="s">
        <v>28</v>
      </c>
      <c r="E35" t="s">
        <v>29</v>
      </c>
      <c r="F35">
        <v>2</v>
      </c>
    </row>
    <row r="36" spans="1:12" x14ac:dyDescent="0.25">
      <c r="A36" t="s">
        <v>27</v>
      </c>
      <c r="B36" t="s">
        <v>49</v>
      </c>
      <c r="E36" t="s">
        <v>50</v>
      </c>
      <c r="F36">
        <v>2</v>
      </c>
    </row>
    <row r="37" spans="1:12" x14ac:dyDescent="0.25">
      <c r="A37" t="s">
        <v>62</v>
      </c>
      <c r="B37" t="s">
        <v>63</v>
      </c>
      <c r="C37" t="s">
        <v>64</v>
      </c>
      <c r="D37" t="s">
        <v>65</v>
      </c>
      <c r="E37" t="s">
        <v>77</v>
      </c>
      <c r="F37">
        <v>1</v>
      </c>
      <c r="G37">
        <v>4</v>
      </c>
      <c r="H37" t="s">
        <v>79</v>
      </c>
      <c r="J37" t="s">
        <v>80</v>
      </c>
      <c r="K37" s="1" t="s">
        <v>81</v>
      </c>
      <c r="L37" t="s">
        <v>78</v>
      </c>
    </row>
    <row r="38" spans="1:12" x14ac:dyDescent="0.25">
      <c r="H38" t="s">
        <v>12</v>
      </c>
    </row>
    <row r="39" spans="1:12" x14ac:dyDescent="0.25">
      <c r="A39" s="2" t="s">
        <v>134</v>
      </c>
    </row>
    <row r="40" spans="1:12" x14ac:dyDescent="0.25">
      <c r="A40" t="s">
        <v>135</v>
      </c>
    </row>
  </sheetData>
  <sortState xmlns:xlrd2="http://schemas.microsoft.com/office/spreadsheetml/2017/richdata2" ref="A3:G35">
    <sortCondition ref="A3:A35"/>
    <sortCondition ref="E3:E35"/>
  </sortState>
  <hyperlinks>
    <hyperlink ref="K37" r:id="rId1" xr:uid="{67DF94C1-5BB4-4360-8B93-FAD924D6DC93}"/>
    <hyperlink ref="L7" r:id="rId2" xr:uid="{43891E9C-4F5D-4F09-9854-47FA4067F759}"/>
    <hyperlink ref="L32" r:id="rId3" xr:uid="{D2B375B0-B59D-44F8-A194-3D513A5945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Azevedo</dc:creator>
  <cp:lastModifiedBy>Ricardo Azevedo</cp:lastModifiedBy>
  <dcterms:created xsi:type="dcterms:W3CDTF">2021-03-24T00:33:48Z</dcterms:created>
  <dcterms:modified xsi:type="dcterms:W3CDTF">2021-03-28T21:10:31Z</dcterms:modified>
</cp:coreProperties>
</file>