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ccv\doutorado\estagio\calcnum\correcao-linalg\"/>
    </mc:Choice>
  </mc:AlternateContent>
  <xr:revisionPtr revIDLastSave="0" documentId="13_ncr:1_{1EDEEAC2-3F33-475C-B437-9253005F0B17}" xr6:coauthVersionLast="46" xr6:coauthVersionMax="46" xr10:uidLastSave="{00000000-0000-0000-0000-000000000000}"/>
  <bookViews>
    <workbookView xWindow="3825" yWindow="2445" windowWidth="21600" windowHeight="11385" xr2:uid="{CF1E3882-66EA-4ECB-8FC8-649634FBF0BF}"/>
  </bookViews>
  <sheets>
    <sheet name="EAMB018-A" sheetId="1" r:id="rId1"/>
    <sheet name="EPET019-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G11" i="2"/>
  <c r="F9" i="2"/>
  <c r="H64" i="2"/>
  <c r="G64" i="2"/>
  <c r="F64" i="2"/>
  <c r="E64" i="2"/>
  <c r="I63" i="2"/>
  <c r="H62" i="2"/>
  <c r="G62" i="2"/>
  <c r="F62" i="2"/>
  <c r="E62" i="2"/>
  <c r="H60" i="2"/>
  <c r="G60" i="2"/>
  <c r="F60" i="2"/>
  <c r="E60" i="2"/>
  <c r="I59" i="2" s="1"/>
  <c r="H58" i="2"/>
  <c r="G58" i="2"/>
  <c r="F58" i="2"/>
  <c r="E58" i="2"/>
  <c r="I57" i="2"/>
  <c r="H56" i="2"/>
  <c r="I55" i="2" s="1"/>
  <c r="G56" i="2"/>
  <c r="F56" i="2"/>
  <c r="E56" i="2"/>
  <c r="H54" i="2"/>
  <c r="G54" i="2"/>
  <c r="F54" i="2"/>
  <c r="E54" i="2"/>
  <c r="I53" i="2" s="1"/>
  <c r="H52" i="2"/>
  <c r="G52" i="2"/>
  <c r="F52" i="2"/>
  <c r="E52" i="2"/>
  <c r="H50" i="2"/>
  <c r="G50" i="2"/>
  <c r="F50" i="2"/>
  <c r="E50" i="2"/>
  <c r="I49" i="2" s="1"/>
  <c r="H48" i="2"/>
  <c r="G48" i="2"/>
  <c r="F48" i="2"/>
  <c r="I47" i="2" s="1"/>
  <c r="E48" i="2"/>
  <c r="H46" i="2"/>
  <c r="G46" i="2"/>
  <c r="F46" i="2"/>
  <c r="I45" i="2" s="1"/>
  <c r="E46" i="2"/>
  <c r="H44" i="2"/>
  <c r="G44" i="2"/>
  <c r="F44" i="2"/>
  <c r="E44" i="2"/>
  <c r="I43" i="2"/>
  <c r="H42" i="2"/>
  <c r="G42" i="2"/>
  <c r="F42" i="2"/>
  <c r="E42" i="2"/>
  <c r="I41" i="2"/>
  <c r="J44" i="2" s="1"/>
  <c r="H40" i="2"/>
  <c r="G40" i="2"/>
  <c r="F40" i="2"/>
  <c r="E40" i="2"/>
  <c r="H38" i="2"/>
  <c r="G38" i="2"/>
  <c r="F38" i="2"/>
  <c r="E38" i="2"/>
  <c r="I37" i="2" s="1"/>
  <c r="H36" i="2"/>
  <c r="G36" i="2"/>
  <c r="F36" i="2"/>
  <c r="E36" i="2"/>
  <c r="H34" i="2"/>
  <c r="G34" i="2"/>
  <c r="F34" i="2"/>
  <c r="E34" i="2"/>
  <c r="I33" i="2" s="1"/>
  <c r="G32" i="2"/>
  <c r="F32" i="2"/>
  <c r="E32" i="2"/>
  <c r="H30" i="2"/>
  <c r="G30" i="2"/>
  <c r="E30" i="2"/>
  <c r="F30" i="2"/>
  <c r="H28" i="2"/>
  <c r="G28" i="2"/>
  <c r="F28" i="2"/>
  <c r="E28" i="2"/>
  <c r="G26" i="2"/>
  <c r="F26" i="2"/>
  <c r="E26" i="2"/>
  <c r="H24" i="2"/>
  <c r="G24" i="2"/>
  <c r="F24" i="2"/>
  <c r="E24" i="2"/>
  <c r="G22" i="2"/>
  <c r="F22" i="2"/>
  <c r="E22" i="2"/>
  <c r="H20" i="2"/>
  <c r="G20" i="2"/>
  <c r="F20" i="2"/>
  <c r="E20" i="2"/>
  <c r="G18" i="2"/>
  <c r="F18" i="2"/>
  <c r="E18" i="2"/>
  <c r="H16" i="2"/>
  <c r="G16" i="2"/>
  <c r="F16" i="2"/>
  <c r="E16" i="2"/>
  <c r="G14" i="2"/>
  <c r="F14" i="2"/>
  <c r="E14" i="2"/>
  <c r="H12" i="2"/>
  <c r="G12" i="2"/>
  <c r="F12" i="2"/>
  <c r="E12" i="2"/>
  <c r="G10" i="2"/>
  <c r="F10" i="2"/>
  <c r="E10" i="2"/>
  <c r="H8" i="2"/>
  <c r="G8" i="2"/>
  <c r="F8" i="2"/>
  <c r="E8" i="2"/>
  <c r="H6" i="2"/>
  <c r="G6" i="2"/>
  <c r="F6" i="2"/>
  <c r="E6" i="2"/>
  <c r="H3" i="2"/>
  <c r="H32" i="2" s="1"/>
  <c r="J32" i="1"/>
  <c r="J28" i="1"/>
  <c r="J24" i="1"/>
  <c r="J20" i="1"/>
  <c r="J16" i="1"/>
  <c r="J12" i="1"/>
  <c r="J8" i="1"/>
  <c r="F29" i="1"/>
  <c r="H3" i="1"/>
  <c r="H32" i="1" s="1"/>
  <c r="G32" i="1"/>
  <c r="F32" i="1"/>
  <c r="E32" i="1"/>
  <c r="I31" i="1" s="1"/>
  <c r="H30" i="1"/>
  <c r="G30" i="1"/>
  <c r="F30" i="1"/>
  <c r="E30" i="1"/>
  <c r="H28" i="1"/>
  <c r="G28" i="1"/>
  <c r="F28" i="1"/>
  <c r="E28" i="1"/>
  <c r="H26" i="1"/>
  <c r="G26" i="1"/>
  <c r="F26" i="1"/>
  <c r="E26" i="1"/>
  <c r="I25" i="1"/>
  <c r="H24" i="1"/>
  <c r="G24" i="1"/>
  <c r="F24" i="1"/>
  <c r="E24" i="1"/>
  <c r="H22" i="1"/>
  <c r="G22" i="1"/>
  <c r="F22" i="1"/>
  <c r="E22" i="1"/>
  <c r="H20" i="1"/>
  <c r="G20" i="1"/>
  <c r="F20" i="1"/>
  <c r="E20" i="1"/>
  <c r="I19" i="1" s="1"/>
  <c r="H18" i="1"/>
  <c r="G18" i="1"/>
  <c r="F18" i="1"/>
  <c r="E18" i="1"/>
  <c r="H16" i="1"/>
  <c r="I15" i="1" s="1"/>
  <c r="G16" i="1"/>
  <c r="F16" i="1"/>
  <c r="E16" i="1"/>
  <c r="H14" i="1"/>
  <c r="G14" i="1"/>
  <c r="F14" i="1"/>
  <c r="E14" i="1"/>
  <c r="H12" i="1"/>
  <c r="G12" i="1"/>
  <c r="F12" i="1"/>
  <c r="E12" i="1"/>
  <c r="H10" i="1"/>
  <c r="G10" i="1"/>
  <c r="F10" i="1"/>
  <c r="E10" i="1"/>
  <c r="H6" i="1"/>
  <c r="G6" i="1"/>
  <c r="F6" i="1"/>
  <c r="E6" i="1"/>
  <c r="G8" i="1"/>
  <c r="F8" i="1"/>
  <c r="H8" i="1"/>
  <c r="E8" i="1"/>
  <c r="I61" i="2" l="1"/>
  <c r="J64" i="2" s="1"/>
  <c r="J60" i="2"/>
  <c r="J56" i="2"/>
  <c r="I51" i="2"/>
  <c r="J52" i="2" s="1"/>
  <c r="J48" i="2"/>
  <c r="I39" i="2"/>
  <c r="J40" i="2" s="1"/>
  <c r="I35" i="2"/>
  <c r="J36" i="2"/>
  <c r="I29" i="2"/>
  <c r="I19" i="2"/>
  <c r="I15" i="2"/>
  <c r="I11" i="2"/>
  <c r="I7" i="2"/>
  <c r="I5" i="2"/>
  <c r="I27" i="2"/>
  <c r="I23" i="2"/>
  <c r="J8" i="2"/>
  <c r="I31" i="2"/>
  <c r="J32" i="2"/>
  <c r="H26" i="2"/>
  <c r="I25" i="2" s="1"/>
  <c r="J28" i="2" s="1"/>
  <c r="H22" i="2"/>
  <c r="I21" i="2" s="1"/>
  <c r="H18" i="2"/>
  <c r="I17" i="2" s="1"/>
  <c r="J20" i="2" s="1"/>
  <c r="I13" i="2"/>
  <c r="J16" i="2" s="1"/>
  <c r="H10" i="2"/>
  <c r="I9" i="2" s="1"/>
  <c r="J12" i="2" s="1"/>
  <c r="I29" i="1"/>
  <c r="I23" i="1"/>
  <c r="I21" i="1"/>
  <c r="I13" i="1"/>
  <c r="I5" i="1"/>
  <c r="I7" i="1"/>
  <c r="I11" i="1"/>
  <c r="I27" i="1"/>
  <c r="I9" i="1"/>
  <c r="I17" i="1"/>
  <c r="J24" i="2" l="1"/>
</calcChain>
</file>

<file path=xl/sharedStrings.xml><?xml version="1.0" encoding="utf-8"?>
<sst xmlns="http://schemas.openxmlformats.org/spreadsheetml/2006/main" count="128" uniqueCount="36">
  <si>
    <t>Anny Gonçalves</t>
  </si>
  <si>
    <t>Jupyter</t>
  </si>
  <si>
    <t>Aluno</t>
  </si>
  <si>
    <t>Tipo de entrega</t>
  </si>
  <si>
    <t>Rodou?</t>
  </si>
  <si>
    <t>Resposta certa?</t>
  </si>
  <si>
    <t>Unidades?</t>
  </si>
  <si>
    <t>Memorial de Cálculo?</t>
  </si>
  <si>
    <t>Questão</t>
  </si>
  <si>
    <t>Q1</t>
  </si>
  <si>
    <t>Q2</t>
  </si>
  <si>
    <t>Nota</t>
  </si>
  <si>
    <t>Deborah Victória</t>
  </si>
  <si>
    <t>Pesos</t>
  </si>
  <si>
    <t>Elder Santana</t>
  </si>
  <si>
    <t>Evany Araujo</t>
  </si>
  <si>
    <t>Gustavo Melo</t>
  </si>
  <si>
    <t>Julia Souza</t>
  </si>
  <si>
    <t>Klessia Lima</t>
  </si>
  <si>
    <t>-</t>
  </si>
  <si>
    <t>Julia</t>
  </si>
  <si>
    <t>Amanda Santos</t>
  </si>
  <si>
    <t>Analia Acioli</t>
  </si>
  <si>
    <t>Anderson Gomes</t>
  </si>
  <si>
    <t>Beatriz Alves</t>
  </si>
  <si>
    <t>Domingos Pereira</t>
  </si>
  <si>
    <t>Edson Gomes Jr</t>
  </si>
  <si>
    <t>Felipe Valentim</t>
  </si>
  <si>
    <t>Hugo Oliveira</t>
  </si>
  <si>
    <t>Jaqueline Costa</t>
  </si>
  <si>
    <t>Lara Danna Borne</t>
  </si>
  <si>
    <t>Lucas Siqueira</t>
  </si>
  <si>
    <t>Mateus Silva</t>
  </si>
  <si>
    <t>Raissa Cavalcante</t>
  </si>
  <si>
    <t>Rodrigo Magalhães</t>
  </si>
  <si>
    <t>Waleska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</si>
</sst>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586-0CA5-4397-AF3D-F8445B00E1E5}">
  <dimension ref="B2:J32"/>
  <sheetViews>
    <sheetView tabSelected="1" workbookViewId="0">
      <selection activeCell="D4" sqref="D4"/>
    </sheetView>
  </sheetViews>
  <sheetFormatPr defaultRowHeight="15" x14ac:dyDescent="0.25"/>
  <cols>
    <col min="1" max="1" width="9.140625" style="1"/>
    <col min="2" max="2" width="23.140625" style="1" customWidth="1"/>
    <col min="3" max="3" width="14.42578125" style="1" customWidth="1"/>
    <col min="4" max="4" width="19.28515625" style="1" customWidth="1"/>
    <col min="5" max="5" width="17.28515625" style="1" customWidth="1"/>
    <col min="6" max="6" width="22.140625" style="1" customWidth="1"/>
    <col min="7" max="7" width="20.85546875" style="1" customWidth="1"/>
    <col min="8" max="8" width="23.140625" style="1" customWidth="1"/>
    <col min="9" max="9" width="12.140625" style="1" customWidth="1"/>
    <col min="10" max="16384" width="9.140625" style="1"/>
  </cols>
  <sheetData>
    <row r="2" spans="2:10" x14ac:dyDescent="0.25">
      <c r="E2" s="25" t="s">
        <v>13</v>
      </c>
      <c r="F2" s="25"/>
      <c r="G2" s="25"/>
      <c r="H2" s="25"/>
    </row>
    <row r="3" spans="2:10" x14ac:dyDescent="0.25">
      <c r="E3" s="7">
        <v>4</v>
      </c>
      <c r="F3" s="7">
        <v>3.5</v>
      </c>
      <c r="G3" s="7">
        <v>2</v>
      </c>
      <c r="H3" s="6">
        <f>10-SUM(E3:G3)</f>
        <v>0.5</v>
      </c>
    </row>
    <row r="4" spans="2:10" x14ac:dyDescent="0.25">
      <c r="B4" s="8" t="s">
        <v>2</v>
      </c>
      <c r="C4" s="9" t="s">
        <v>8</v>
      </c>
      <c r="D4" s="6" t="s">
        <v>3</v>
      </c>
      <c r="E4" s="6" t="s">
        <v>4</v>
      </c>
      <c r="F4" s="6" t="s">
        <v>7</v>
      </c>
      <c r="G4" s="6" t="s">
        <v>5</v>
      </c>
      <c r="H4" s="6" t="s">
        <v>6</v>
      </c>
      <c r="I4" s="6" t="s">
        <v>11</v>
      </c>
    </row>
    <row r="5" spans="2:10" x14ac:dyDescent="0.25">
      <c r="B5" s="15" t="s">
        <v>0</v>
      </c>
      <c r="C5" s="13" t="s">
        <v>9</v>
      </c>
      <c r="D5" s="14" t="s">
        <v>1</v>
      </c>
      <c r="E5" s="2">
        <v>1</v>
      </c>
      <c r="F5" s="2">
        <v>0.8</v>
      </c>
      <c r="G5" s="2">
        <v>1</v>
      </c>
      <c r="H5" s="2">
        <v>1</v>
      </c>
      <c r="I5" s="11">
        <f>SUM(E6:H6)</f>
        <v>9.3000000000000007</v>
      </c>
    </row>
    <row r="6" spans="2:10" x14ac:dyDescent="0.25">
      <c r="B6" s="15"/>
      <c r="C6" s="13"/>
      <c r="D6" s="14"/>
      <c r="E6" s="3">
        <f>E5*E$3</f>
        <v>4</v>
      </c>
      <c r="F6" s="3">
        <f>F5*F$3</f>
        <v>2.8000000000000003</v>
      </c>
      <c r="G6" s="3">
        <f>G5*G$3</f>
        <v>2</v>
      </c>
      <c r="H6" s="3">
        <f>H5*H$3</f>
        <v>0.5</v>
      </c>
      <c r="I6" s="11"/>
    </row>
    <row r="7" spans="2:10" x14ac:dyDescent="0.25">
      <c r="B7" s="15"/>
      <c r="C7" s="13" t="s">
        <v>10</v>
      </c>
      <c r="D7" s="14" t="s">
        <v>1</v>
      </c>
      <c r="E7" s="2">
        <v>1</v>
      </c>
      <c r="F7" s="2">
        <v>0.5</v>
      </c>
      <c r="G7" s="2">
        <v>1</v>
      </c>
      <c r="H7" s="2">
        <v>1</v>
      </c>
      <c r="I7" s="11">
        <f>SUM(E8:H8)</f>
        <v>8.25</v>
      </c>
    </row>
    <row r="8" spans="2:10" x14ac:dyDescent="0.25">
      <c r="B8" s="16"/>
      <c r="C8" s="17"/>
      <c r="D8" s="18"/>
      <c r="E8" s="4">
        <f>E7*E$3</f>
        <v>4</v>
      </c>
      <c r="F8" s="4">
        <f>F7*F$3</f>
        <v>1.75</v>
      </c>
      <c r="G8" s="4">
        <f>G7*G$3</f>
        <v>2</v>
      </c>
      <c r="H8" s="4">
        <f>H7*H$3</f>
        <v>0.5</v>
      </c>
      <c r="I8" s="12"/>
      <c r="J8" s="10">
        <f>AVERAGE(I5:I8)</f>
        <v>8.7750000000000004</v>
      </c>
    </row>
    <row r="9" spans="2:10" x14ac:dyDescent="0.25">
      <c r="B9" s="19" t="s">
        <v>12</v>
      </c>
      <c r="C9" s="20" t="s">
        <v>9</v>
      </c>
      <c r="D9" s="21" t="s">
        <v>1</v>
      </c>
      <c r="E9" s="5">
        <v>1</v>
      </c>
      <c r="F9" s="5">
        <v>1</v>
      </c>
      <c r="G9" s="5">
        <v>1</v>
      </c>
      <c r="H9" s="5">
        <v>1</v>
      </c>
      <c r="I9" s="22">
        <f>SUM(E10:H10)</f>
        <v>10</v>
      </c>
    </row>
    <row r="10" spans="2:10" x14ac:dyDescent="0.25">
      <c r="B10" s="15"/>
      <c r="C10" s="13"/>
      <c r="D10" s="14"/>
      <c r="E10" s="3">
        <f>E9*E$3</f>
        <v>4</v>
      </c>
      <c r="F10" s="3">
        <f>F9*F$3</f>
        <v>3.5</v>
      </c>
      <c r="G10" s="3">
        <f>G9*G$3</f>
        <v>2</v>
      </c>
      <c r="H10" s="3">
        <f>H9*H$3</f>
        <v>0.5</v>
      </c>
      <c r="I10" s="11"/>
    </row>
    <row r="11" spans="2:10" x14ac:dyDescent="0.25">
      <c r="B11" s="15"/>
      <c r="C11" s="13" t="s">
        <v>10</v>
      </c>
      <c r="D11" s="23" t="s">
        <v>1</v>
      </c>
      <c r="E11" s="2">
        <v>1</v>
      </c>
      <c r="F11" s="2">
        <v>1</v>
      </c>
      <c r="G11" s="2">
        <v>1</v>
      </c>
      <c r="H11" s="2">
        <v>1</v>
      </c>
      <c r="I11" s="11">
        <f>SUM(E12:H12)</f>
        <v>10</v>
      </c>
    </row>
    <row r="12" spans="2:10" x14ac:dyDescent="0.25">
      <c r="B12" s="16"/>
      <c r="C12" s="17"/>
      <c r="D12" s="24"/>
      <c r="E12" s="4">
        <f>E11*E$3</f>
        <v>4</v>
      </c>
      <c r="F12" s="4">
        <f>F11*F$3</f>
        <v>3.5</v>
      </c>
      <c r="G12" s="4">
        <f>G11*G$3</f>
        <v>2</v>
      </c>
      <c r="H12" s="4">
        <f>H11*H$3</f>
        <v>0.5</v>
      </c>
      <c r="I12" s="12"/>
      <c r="J12" s="10">
        <f>AVERAGE(I9:I12)</f>
        <v>10</v>
      </c>
    </row>
    <row r="13" spans="2:10" x14ac:dyDescent="0.25">
      <c r="B13" s="19" t="s">
        <v>14</v>
      </c>
      <c r="C13" s="20" t="s">
        <v>9</v>
      </c>
      <c r="D13" s="14" t="s">
        <v>1</v>
      </c>
      <c r="E13" s="5">
        <v>1</v>
      </c>
      <c r="F13" s="5">
        <v>0.8</v>
      </c>
      <c r="G13" s="5">
        <v>1</v>
      </c>
      <c r="H13" s="5">
        <v>0</v>
      </c>
      <c r="I13" s="22">
        <f>SUM(E14:H14)</f>
        <v>8.8000000000000007</v>
      </c>
    </row>
    <row r="14" spans="2:10" x14ac:dyDescent="0.25">
      <c r="B14" s="15"/>
      <c r="C14" s="13"/>
      <c r="D14" s="14"/>
      <c r="E14" s="3">
        <f>E13*E$3</f>
        <v>4</v>
      </c>
      <c r="F14" s="3">
        <f>F13*F$3</f>
        <v>2.8000000000000003</v>
      </c>
      <c r="G14" s="3">
        <f>G13*G$3</f>
        <v>2</v>
      </c>
      <c r="H14" s="3">
        <f>H13*H$3</f>
        <v>0</v>
      </c>
      <c r="I14" s="11"/>
    </row>
    <row r="15" spans="2:10" x14ac:dyDescent="0.25">
      <c r="B15" s="15"/>
      <c r="C15" s="13" t="s">
        <v>10</v>
      </c>
      <c r="D15" s="23" t="s">
        <v>1</v>
      </c>
      <c r="E15" s="2">
        <v>1</v>
      </c>
      <c r="F15" s="2">
        <v>1</v>
      </c>
      <c r="G15" s="2">
        <v>1</v>
      </c>
      <c r="H15" s="2">
        <v>1</v>
      </c>
      <c r="I15" s="11">
        <f>SUM(E16:H16)</f>
        <v>10</v>
      </c>
    </row>
    <row r="16" spans="2:10" x14ac:dyDescent="0.25">
      <c r="B16" s="16"/>
      <c r="C16" s="17"/>
      <c r="D16" s="24"/>
      <c r="E16" s="4">
        <f>E15*E$3</f>
        <v>4</v>
      </c>
      <c r="F16" s="4">
        <f>F15*F$3</f>
        <v>3.5</v>
      </c>
      <c r="G16" s="4">
        <f>G15*G$3</f>
        <v>2</v>
      </c>
      <c r="H16" s="4">
        <f>H15*H$3</f>
        <v>0.5</v>
      </c>
      <c r="I16" s="12"/>
      <c r="J16" s="10">
        <f>AVERAGE(I13:I16)</f>
        <v>9.4</v>
      </c>
    </row>
    <row r="17" spans="2:10" x14ac:dyDescent="0.25">
      <c r="B17" s="19" t="s">
        <v>15</v>
      </c>
      <c r="C17" s="20" t="s">
        <v>9</v>
      </c>
      <c r="D17" s="21" t="s">
        <v>1</v>
      </c>
      <c r="E17" s="5">
        <v>1</v>
      </c>
      <c r="F17" s="5">
        <v>0.4</v>
      </c>
      <c r="G17" s="5">
        <v>0</v>
      </c>
      <c r="H17" s="5">
        <v>1</v>
      </c>
      <c r="I17" s="22">
        <f>SUM(E18:H18)</f>
        <v>5.9</v>
      </c>
    </row>
    <row r="18" spans="2:10" x14ac:dyDescent="0.25">
      <c r="B18" s="15"/>
      <c r="C18" s="13"/>
      <c r="D18" s="14"/>
      <c r="E18" s="3">
        <f>E17*E$3</f>
        <v>4</v>
      </c>
      <c r="F18" s="3">
        <f>F17*F$3</f>
        <v>1.4000000000000001</v>
      </c>
      <c r="G18" s="3">
        <f>G17*G$3</f>
        <v>0</v>
      </c>
      <c r="H18" s="3">
        <f>H17*H$3</f>
        <v>0.5</v>
      </c>
      <c r="I18" s="11"/>
    </row>
    <row r="19" spans="2:10" x14ac:dyDescent="0.25">
      <c r="B19" s="15"/>
      <c r="C19" s="13" t="s">
        <v>10</v>
      </c>
      <c r="D19" s="14" t="s">
        <v>19</v>
      </c>
      <c r="E19" s="2">
        <v>0</v>
      </c>
      <c r="F19" s="2">
        <v>0</v>
      </c>
      <c r="G19" s="2">
        <v>0</v>
      </c>
      <c r="H19" s="2">
        <v>0</v>
      </c>
      <c r="I19" s="11">
        <f>SUM(E20:H20)</f>
        <v>0</v>
      </c>
    </row>
    <row r="20" spans="2:10" x14ac:dyDescent="0.25">
      <c r="B20" s="16"/>
      <c r="C20" s="17"/>
      <c r="D20" s="18"/>
      <c r="E20" s="4">
        <f>E19*E$3</f>
        <v>0</v>
      </c>
      <c r="F20" s="4">
        <f>F19*F$3</f>
        <v>0</v>
      </c>
      <c r="G20" s="4">
        <f>G19*G$3</f>
        <v>0</v>
      </c>
      <c r="H20" s="4">
        <f>H19*H$3</f>
        <v>0</v>
      </c>
      <c r="I20" s="12"/>
      <c r="J20" s="10">
        <f>AVERAGE(I17:I20)</f>
        <v>2.95</v>
      </c>
    </row>
    <row r="21" spans="2:10" x14ac:dyDescent="0.25">
      <c r="B21" s="19" t="s">
        <v>16</v>
      </c>
      <c r="C21" s="20" t="s">
        <v>9</v>
      </c>
      <c r="D21" s="21" t="s">
        <v>1</v>
      </c>
      <c r="E21" s="5">
        <v>1</v>
      </c>
      <c r="F21" s="5">
        <v>1</v>
      </c>
      <c r="G21" s="5">
        <v>0.75</v>
      </c>
      <c r="H21" s="5">
        <v>1</v>
      </c>
      <c r="I21" s="22">
        <f>SUM(E22:H22)</f>
        <v>9.5</v>
      </c>
    </row>
    <row r="22" spans="2:10" x14ac:dyDescent="0.25">
      <c r="B22" s="15"/>
      <c r="C22" s="13"/>
      <c r="D22" s="14"/>
      <c r="E22" s="3">
        <f>E21*E$3</f>
        <v>4</v>
      </c>
      <c r="F22" s="3">
        <f>F21*F$3</f>
        <v>3.5</v>
      </c>
      <c r="G22" s="3">
        <f>G21*G$3</f>
        <v>1.5</v>
      </c>
      <c r="H22" s="3">
        <f>H21*H$3</f>
        <v>0.5</v>
      </c>
      <c r="I22" s="11"/>
    </row>
    <row r="23" spans="2:10" x14ac:dyDescent="0.25">
      <c r="B23" s="15"/>
      <c r="C23" s="13" t="s">
        <v>10</v>
      </c>
      <c r="D23" s="14" t="s">
        <v>1</v>
      </c>
      <c r="E23" s="2">
        <v>1</v>
      </c>
      <c r="F23" s="2">
        <v>1</v>
      </c>
      <c r="G23" s="2">
        <v>0.9</v>
      </c>
      <c r="H23" s="2">
        <v>1</v>
      </c>
      <c r="I23" s="11">
        <f>SUM(E24:H24)</f>
        <v>9.8000000000000007</v>
      </c>
    </row>
    <row r="24" spans="2:10" x14ac:dyDescent="0.25">
      <c r="B24" s="16"/>
      <c r="C24" s="17"/>
      <c r="D24" s="18"/>
      <c r="E24" s="4">
        <f>E23*E$3</f>
        <v>4</v>
      </c>
      <c r="F24" s="4">
        <f>F23*F$3</f>
        <v>3.5</v>
      </c>
      <c r="G24" s="4">
        <f>G23*G$3</f>
        <v>1.8</v>
      </c>
      <c r="H24" s="4">
        <f>H23*H$3</f>
        <v>0.5</v>
      </c>
      <c r="I24" s="12"/>
      <c r="J24" s="10">
        <f>AVERAGE(I21:I24)</f>
        <v>9.65</v>
      </c>
    </row>
    <row r="25" spans="2:10" x14ac:dyDescent="0.25">
      <c r="B25" s="19" t="s">
        <v>17</v>
      </c>
      <c r="C25" s="20" t="s">
        <v>9</v>
      </c>
      <c r="D25" s="21" t="s">
        <v>1</v>
      </c>
      <c r="E25" s="5">
        <v>0</v>
      </c>
      <c r="F25" s="5">
        <v>1</v>
      </c>
      <c r="G25" s="5">
        <v>0</v>
      </c>
      <c r="H25" s="5">
        <v>1</v>
      </c>
      <c r="I25" s="22">
        <f>SUM(E26:H26)</f>
        <v>4</v>
      </c>
    </row>
    <row r="26" spans="2:10" x14ac:dyDescent="0.25">
      <c r="B26" s="15"/>
      <c r="C26" s="13"/>
      <c r="D26" s="14"/>
      <c r="E26" s="3">
        <f>E25*E$3</f>
        <v>0</v>
      </c>
      <c r="F26" s="3">
        <f>F25*F$3</f>
        <v>3.5</v>
      </c>
      <c r="G26" s="3">
        <f>G25*G$3</f>
        <v>0</v>
      </c>
      <c r="H26" s="3">
        <f>H25*H$3</f>
        <v>0.5</v>
      </c>
      <c r="I26" s="11"/>
    </row>
    <row r="27" spans="2:10" x14ac:dyDescent="0.25">
      <c r="B27" s="15"/>
      <c r="C27" s="13" t="s">
        <v>10</v>
      </c>
      <c r="D27" s="14" t="s">
        <v>19</v>
      </c>
      <c r="E27" s="2">
        <v>0</v>
      </c>
      <c r="F27" s="2">
        <v>0</v>
      </c>
      <c r="G27" s="2">
        <v>0</v>
      </c>
      <c r="H27" s="2">
        <v>0</v>
      </c>
      <c r="I27" s="11">
        <f>SUM(E28:H28)</f>
        <v>0</v>
      </c>
    </row>
    <row r="28" spans="2:10" x14ac:dyDescent="0.25">
      <c r="B28" s="16"/>
      <c r="C28" s="17"/>
      <c r="D28" s="18"/>
      <c r="E28" s="4">
        <f>E27*E$3</f>
        <v>0</v>
      </c>
      <c r="F28" s="4">
        <f>F27*F$3</f>
        <v>0</v>
      </c>
      <c r="G28" s="4">
        <f>G27*G$3</f>
        <v>0</v>
      </c>
      <c r="H28" s="4">
        <f>H27*H$3</f>
        <v>0</v>
      </c>
      <c r="I28" s="12"/>
      <c r="J28" s="10">
        <f>AVERAGE(I25:I28)</f>
        <v>2</v>
      </c>
    </row>
    <row r="29" spans="2:10" x14ac:dyDescent="0.25">
      <c r="B29" s="19" t="s">
        <v>18</v>
      </c>
      <c r="C29" s="20" t="s">
        <v>9</v>
      </c>
      <c r="D29" s="21" t="s">
        <v>20</v>
      </c>
      <c r="E29" s="5">
        <v>1</v>
      </c>
      <c r="F29" s="5">
        <f>2/6</f>
        <v>0.33333333333333331</v>
      </c>
      <c r="G29" s="5">
        <v>0.5</v>
      </c>
      <c r="H29" s="5">
        <v>0</v>
      </c>
      <c r="I29" s="22">
        <f>SUM(E30:H30)</f>
        <v>6.1666666666666661</v>
      </c>
    </row>
    <row r="30" spans="2:10" x14ac:dyDescent="0.25">
      <c r="B30" s="15"/>
      <c r="C30" s="13"/>
      <c r="D30" s="14"/>
      <c r="E30" s="3">
        <f>E29*E$3</f>
        <v>4</v>
      </c>
      <c r="F30" s="3">
        <f>F29*F$3</f>
        <v>1.1666666666666665</v>
      </c>
      <c r="G30" s="3">
        <f>G29*G$3</f>
        <v>1</v>
      </c>
      <c r="H30" s="3">
        <f>H29*H$3</f>
        <v>0</v>
      </c>
      <c r="I30" s="11"/>
    </row>
    <row r="31" spans="2:10" x14ac:dyDescent="0.25">
      <c r="B31" s="15"/>
      <c r="C31" s="13" t="s">
        <v>10</v>
      </c>
      <c r="D31" s="14" t="s">
        <v>19</v>
      </c>
      <c r="E31" s="2">
        <v>0</v>
      </c>
      <c r="F31" s="2">
        <v>0</v>
      </c>
      <c r="G31" s="2">
        <v>0</v>
      </c>
      <c r="H31" s="2">
        <v>0</v>
      </c>
      <c r="I31" s="11">
        <f>SUM(E32:H32)</f>
        <v>0</v>
      </c>
    </row>
    <row r="32" spans="2:10" x14ac:dyDescent="0.25">
      <c r="B32" s="16"/>
      <c r="C32" s="17"/>
      <c r="D32" s="18"/>
      <c r="E32" s="4">
        <f>E31*E$3</f>
        <v>0</v>
      </c>
      <c r="F32" s="4">
        <f>F31*F$3</f>
        <v>0</v>
      </c>
      <c r="G32" s="4">
        <f>G31*G$3</f>
        <v>0</v>
      </c>
      <c r="H32" s="4">
        <f>H31*H$3</f>
        <v>0</v>
      </c>
      <c r="I32" s="12"/>
      <c r="J32" s="10">
        <f>AVERAGE(I29:I32)</f>
        <v>3.083333333333333</v>
      </c>
    </row>
  </sheetData>
  <mergeCells count="50">
    <mergeCell ref="E2:H2"/>
    <mergeCell ref="B29:B32"/>
    <mergeCell ref="C29:C30"/>
    <mergeCell ref="D29:D30"/>
    <mergeCell ref="I29:I30"/>
    <mergeCell ref="C31:C32"/>
    <mergeCell ref="D31:D32"/>
    <mergeCell ref="I31:I32"/>
    <mergeCell ref="B25:B28"/>
    <mergeCell ref="C25:C26"/>
    <mergeCell ref="D25:D26"/>
    <mergeCell ref="I25:I26"/>
    <mergeCell ref="C27:C28"/>
    <mergeCell ref="D27:D28"/>
    <mergeCell ref="I27:I28"/>
    <mergeCell ref="B21:B24"/>
    <mergeCell ref="C21:C22"/>
    <mergeCell ref="D21:D22"/>
    <mergeCell ref="I21:I22"/>
    <mergeCell ref="C23:C24"/>
    <mergeCell ref="D23:D24"/>
    <mergeCell ref="I23:I24"/>
    <mergeCell ref="B17:B20"/>
    <mergeCell ref="C17:C18"/>
    <mergeCell ref="D17:D18"/>
    <mergeCell ref="I17:I18"/>
    <mergeCell ref="C19:C20"/>
    <mergeCell ref="D19:D20"/>
    <mergeCell ref="I19:I20"/>
    <mergeCell ref="B13:B16"/>
    <mergeCell ref="C13:C14"/>
    <mergeCell ref="D13:D14"/>
    <mergeCell ref="I13:I14"/>
    <mergeCell ref="C15:C16"/>
    <mergeCell ref="D15:D16"/>
    <mergeCell ref="I15:I16"/>
    <mergeCell ref="B9:B12"/>
    <mergeCell ref="C9:C10"/>
    <mergeCell ref="D9:D10"/>
    <mergeCell ref="I9:I10"/>
    <mergeCell ref="C11:C12"/>
    <mergeCell ref="D11:D12"/>
    <mergeCell ref="I11:I12"/>
    <mergeCell ref="I5:I6"/>
    <mergeCell ref="I7:I8"/>
    <mergeCell ref="C5:C6"/>
    <mergeCell ref="D5:D6"/>
    <mergeCell ref="B5:B8"/>
    <mergeCell ref="C7:C8"/>
    <mergeCell ref="D7:D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EBFF-E8DB-4CAC-B4D1-A630733BDEB2}">
  <dimension ref="B2:J64"/>
  <sheetViews>
    <sheetView zoomScaleNormal="100" workbookViewId="0">
      <selection activeCell="B61" sqref="B61:B64"/>
    </sheetView>
  </sheetViews>
  <sheetFormatPr defaultRowHeight="15" x14ac:dyDescent="0.25"/>
  <cols>
    <col min="1" max="1" width="9.140625" style="1"/>
    <col min="2" max="2" width="23.140625" style="1" customWidth="1"/>
    <col min="3" max="3" width="14.42578125" style="1" customWidth="1"/>
    <col min="4" max="4" width="19.28515625" style="1" customWidth="1"/>
    <col min="5" max="5" width="17.28515625" style="1" customWidth="1"/>
    <col min="6" max="6" width="22.140625" style="1" customWidth="1"/>
    <col min="7" max="7" width="20.85546875" style="1" customWidth="1"/>
    <col min="8" max="8" width="23.140625" style="1" customWidth="1"/>
    <col min="9" max="9" width="12.140625" style="1" customWidth="1"/>
    <col min="10" max="16384" width="9.140625" style="1"/>
  </cols>
  <sheetData>
    <row r="2" spans="2:10" x14ac:dyDescent="0.25">
      <c r="E2" s="25" t="s">
        <v>13</v>
      </c>
      <c r="F2" s="25"/>
      <c r="G2" s="25"/>
      <c r="H2" s="25"/>
    </row>
    <row r="3" spans="2:10" x14ac:dyDescent="0.25">
      <c r="E3" s="7">
        <v>4</v>
      </c>
      <c r="F3" s="7">
        <v>3.5</v>
      </c>
      <c r="G3" s="7">
        <v>2</v>
      </c>
      <c r="H3" s="6">
        <f>10-SUM(E3:G3)</f>
        <v>0.5</v>
      </c>
    </row>
    <row r="4" spans="2:10" x14ac:dyDescent="0.25">
      <c r="B4" s="8" t="s">
        <v>2</v>
      </c>
      <c r="C4" s="9" t="s">
        <v>8</v>
      </c>
      <c r="D4" s="6" t="s">
        <v>3</v>
      </c>
      <c r="E4" s="6" t="s">
        <v>4</v>
      </c>
      <c r="F4" s="6" t="s">
        <v>7</v>
      </c>
      <c r="G4" s="6" t="s">
        <v>5</v>
      </c>
      <c r="H4" s="6" t="s">
        <v>6</v>
      </c>
      <c r="I4" s="6" t="s">
        <v>11</v>
      </c>
    </row>
    <row r="5" spans="2:10" x14ac:dyDescent="0.25">
      <c r="B5" s="15" t="s">
        <v>21</v>
      </c>
      <c r="C5" s="13" t="s">
        <v>9</v>
      </c>
      <c r="D5" s="14" t="s">
        <v>1</v>
      </c>
      <c r="E5" s="2">
        <v>0</v>
      </c>
      <c r="F5" s="2">
        <v>0.25</v>
      </c>
      <c r="G5" s="2">
        <v>0</v>
      </c>
      <c r="H5" s="2">
        <v>1</v>
      </c>
      <c r="I5" s="11">
        <f>SUM(E6:H6)</f>
        <v>1.375</v>
      </c>
    </row>
    <row r="6" spans="2:10" x14ac:dyDescent="0.25">
      <c r="B6" s="15"/>
      <c r="C6" s="13"/>
      <c r="D6" s="14"/>
      <c r="E6" s="3">
        <f>E5*E$3</f>
        <v>0</v>
      </c>
      <c r="F6" s="3">
        <f>F5*F$3</f>
        <v>0.875</v>
      </c>
      <c r="G6" s="3">
        <f>G5*G$3</f>
        <v>0</v>
      </c>
      <c r="H6" s="3">
        <f>H5*H$3</f>
        <v>0.5</v>
      </c>
      <c r="I6" s="11"/>
    </row>
    <row r="7" spans="2:10" x14ac:dyDescent="0.25">
      <c r="B7" s="15"/>
      <c r="C7" s="13" t="s">
        <v>10</v>
      </c>
      <c r="D7" s="14" t="s">
        <v>19</v>
      </c>
      <c r="E7" s="2">
        <v>0</v>
      </c>
      <c r="F7" s="2">
        <v>0</v>
      </c>
      <c r="G7" s="2">
        <v>0</v>
      </c>
      <c r="H7" s="2">
        <v>0</v>
      </c>
      <c r="I7" s="11">
        <f>SUM(E8:H8)</f>
        <v>0</v>
      </c>
    </row>
    <row r="8" spans="2:10" x14ac:dyDescent="0.25">
      <c r="B8" s="16"/>
      <c r="C8" s="17"/>
      <c r="D8" s="18"/>
      <c r="E8" s="4">
        <f>E7*E$3</f>
        <v>0</v>
      </c>
      <c r="F8" s="4">
        <f>F7*F$3</f>
        <v>0</v>
      </c>
      <c r="G8" s="4">
        <f>G7*G$3</f>
        <v>0</v>
      </c>
      <c r="H8" s="4">
        <f>H7*H$3</f>
        <v>0</v>
      </c>
      <c r="I8" s="12"/>
      <c r="J8" s="10">
        <f>AVERAGE(I5:I8)</f>
        <v>0.6875</v>
      </c>
    </row>
    <row r="9" spans="2:10" x14ac:dyDescent="0.25">
      <c r="B9" s="19" t="s">
        <v>22</v>
      </c>
      <c r="C9" s="20" t="s">
        <v>9</v>
      </c>
      <c r="D9" s="21" t="s">
        <v>1</v>
      </c>
      <c r="E9" s="5">
        <v>1</v>
      </c>
      <c r="F9" s="5">
        <f>4/6</f>
        <v>0.66666666666666663</v>
      </c>
      <c r="G9" s="5">
        <v>1</v>
      </c>
      <c r="H9" s="5">
        <v>1</v>
      </c>
      <c r="I9" s="22">
        <f>SUM(E10:H10)</f>
        <v>8.8333333333333321</v>
      </c>
    </row>
    <row r="10" spans="2:10" x14ac:dyDescent="0.25">
      <c r="B10" s="15"/>
      <c r="C10" s="13"/>
      <c r="D10" s="14"/>
      <c r="E10" s="3">
        <f>E9*E$3</f>
        <v>4</v>
      </c>
      <c r="F10" s="3">
        <f>F9*F$3</f>
        <v>2.333333333333333</v>
      </c>
      <c r="G10" s="3">
        <f>G9*G$3</f>
        <v>2</v>
      </c>
      <c r="H10" s="3">
        <f>H9*H$3</f>
        <v>0.5</v>
      </c>
      <c r="I10" s="11"/>
    </row>
    <row r="11" spans="2:10" x14ac:dyDescent="0.25">
      <c r="B11" s="15"/>
      <c r="C11" s="13" t="s">
        <v>10</v>
      </c>
      <c r="D11" s="23" t="s">
        <v>1</v>
      </c>
      <c r="E11" s="2">
        <v>1</v>
      </c>
      <c r="F11" s="2">
        <v>0.5</v>
      </c>
      <c r="G11" s="2">
        <f>2/3</f>
        <v>0.66666666666666663</v>
      </c>
      <c r="H11" s="2">
        <v>1</v>
      </c>
      <c r="I11" s="11">
        <f>SUM(E12:H12)</f>
        <v>7.583333333333333</v>
      </c>
    </row>
    <row r="12" spans="2:10" x14ac:dyDescent="0.25">
      <c r="B12" s="16"/>
      <c r="C12" s="17"/>
      <c r="D12" s="24"/>
      <c r="E12" s="4">
        <f>E11*E$3</f>
        <v>4</v>
      </c>
      <c r="F12" s="4">
        <f>F11*F$3</f>
        <v>1.75</v>
      </c>
      <c r="G12" s="4">
        <f>G11*G$3</f>
        <v>1.3333333333333333</v>
      </c>
      <c r="H12" s="4">
        <f>H11*H$3</f>
        <v>0.5</v>
      </c>
      <c r="I12" s="12"/>
      <c r="J12" s="10">
        <f>AVERAGE(I9:I12)</f>
        <v>8.2083333333333321</v>
      </c>
    </row>
    <row r="13" spans="2:10" x14ac:dyDescent="0.25">
      <c r="B13" s="26" t="s">
        <v>23</v>
      </c>
      <c r="C13" s="20" t="s">
        <v>9</v>
      </c>
      <c r="D13" s="14" t="s">
        <v>1</v>
      </c>
      <c r="E13" s="5">
        <v>1</v>
      </c>
      <c r="F13" s="5">
        <v>0.3</v>
      </c>
      <c r="G13" s="5">
        <v>0</v>
      </c>
      <c r="H13" s="5">
        <v>0</v>
      </c>
      <c r="I13" s="22">
        <f>SUM(E14:H14)</f>
        <v>5.05</v>
      </c>
    </row>
    <row r="14" spans="2:10" x14ac:dyDescent="0.25">
      <c r="B14" s="27"/>
      <c r="C14" s="13"/>
      <c r="D14" s="14"/>
      <c r="E14" s="3">
        <f>E13*E$3</f>
        <v>4</v>
      </c>
      <c r="F14" s="3">
        <f>F13*F$3</f>
        <v>1.05</v>
      </c>
      <c r="G14" s="3">
        <f>G13*G$3</f>
        <v>0</v>
      </c>
      <c r="H14" s="3">
        <f>H13*H$3</f>
        <v>0</v>
      </c>
      <c r="I14" s="11"/>
    </row>
    <row r="15" spans="2:10" x14ac:dyDescent="0.25">
      <c r="B15" s="27"/>
      <c r="C15" s="13" t="s">
        <v>10</v>
      </c>
      <c r="D15" s="23" t="s">
        <v>1</v>
      </c>
      <c r="E15" s="2">
        <v>0.5</v>
      </c>
      <c r="F15" s="2">
        <v>0.25</v>
      </c>
      <c r="G15" s="2">
        <v>0.5</v>
      </c>
      <c r="H15" s="2">
        <v>0</v>
      </c>
      <c r="I15" s="11">
        <f>SUM(E16:H16)</f>
        <v>3.875</v>
      </c>
    </row>
    <row r="16" spans="2:10" x14ac:dyDescent="0.25">
      <c r="B16" s="28"/>
      <c r="C16" s="17"/>
      <c r="D16" s="24"/>
      <c r="E16" s="4">
        <f>E15*E$3</f>
        <v>2</v>
      </c>
      <c r="F16" s="4">
        <f>F15*F$3</f>
        <v>0.875</v>
      </c>
      <c r="G16" s="4">
        <f>G15*G$3</f>
        <v>1</v>
      </c>
      <c r="H16" s="4">
        <f>H15*H$3</f>
        <v>0</v>
      </c>
      <c r="I16" s="12"/>
      <c r="J16" s="10">
        <f>AVERAGE(I13:I16)</f>
        <v>4.4625000000000004</v>
      </c>
    </row>
    <row r="17" spans="2:10" x14ac:dyDescent="0.25">
      <c r="B17" s="26" t="s">
        <v>24</v>
      </c>
      <c r="C17" s="20" t="s">
        <v>9</v>
      </c>
      <c r="D17" s="21" t="s">
        <v>1</v>
      </c>
      <c r="E17" s="5">
        <v>1</v>
      </c>
      <c r="F17" s="5">
        <v>0.3</v>
      </c>
      <c r="G17" s="5">
        <v>0</v>
      </c>
      <c r="H17" s="5">
        <v>1</v>
      </c>
      <c r="I17" s="22">
        <f>SUM(E18:H18)</f>
        <v>5.55</v>
      </c>
    </row>
    <row r="18" spans="2:10" x14ac:dyDescent="0.25">
      <c r="B18" s="27"/>
      <c r="C18" s="13"/>
      <c r="D18" s="14"/>
      <c r="E18" s="3">
        <f>E17*E$3</f>
        <v>4</v>
      </c>
      <c r="F18" s="3">
        <f>F17*F$3</f>
        <v>1.05</v>
      </c>
      <c r="G18" s="3">
        <f>G17*G$3</f>
        <v>0</v>
      </c>
      <c r="H18" s="3">
        <f>H17*H$3</f>
        <v>0.5</v>
      </c>
      <c r="I18" s="11"/>
    </row>
    <row r="19" spans="2:10" x14ac:dyDescent="0.25">
      <c r="B19" s="27"/>
      <c r="C19" s="13" t="s">
        <v>10</v>
      </c>
      <c r="D19" s="14" t="s">
        <v>1</v>
      </c>
      <c r="E19" s="2">
        <v>0.5</v>
      </c>
      <c r="F19" s="2">
        <v>0.2</v>
      </c>
      <c r="G19" s="2">
        <v>0</v>
      </c>
      <c r="H19" s="2">
        <v>0</v>
      </c>
      <c r="I19" s="11">
        <f>SUM(E20:H20)</f>
        <v>2.7</v>
      </c>
    </row>
    <row r="20" spans="2:10" x14ac:dyDescent="0.25">
      <c r="B20" s="28"/>
      <c r="C20" s="17"/>
      <c r="D20" s="18"/>
      <c r="E20" s="4">
        <f>E19*E$3</f>
        <v>2</v>
      </c>
      <c r="F20" s="4">
        <f>F19*F$3</f>
        <v>0.70000000000000007</v>
      </c>
      <c r="G20" s="4">
        <f>G19*G$3</f>
        <v>0</v>
      </c>
      <c r="H20" s="4">
        <f>H19*H$3</f>
        <v>0</v>
      </c>
      <c r="I20" s="12"/>
      <c r="J20" s="10">
        <f>AVERAGE(I17:I20)</f>
        <v>4.125</v>
      </c>
    </row>
    <row r="21" spans="2:10" x14ac:dyDescent="0.25">
      <c r="B21" s="26" t="s">
        <v>25</v>
      </c>
      <c r="C21" s="20" t="s">
        <v>9</v>
      </c>
      <c r="D21" s="21" t="s">
        <v>1</v>
      </c>
      <c r="E21" s="5">
        <v>1</v>
      </c>
      <c r="F21" s="5">
        <v>0.5</v>
      </c>
      <c r="G21" s="5">
        <v>0</v>
      </c>
      <c r="H21" s="5">
        <v>1</v>
      </c>
      <c r="I21" s="22">
        <f>SUM(E22:H22)</f>
        <v>6.25</v>
      </c>
    </row>
    <row r="22" spans="2:10" x14ac:dyDescent="0.25">
      <c r="B22" s="27"/>
      <c r="C22" s="13"/>
      <c r="D22" s="14"/>
      <c r="E22" s="3">
        <f>E21*E$3</f>
        <v>4</v>
      </c>
      <c r="F22" s="3">
        <f>F21*F$3</f>
        <v>1.75</v>
      </c>
      <c r="G22" s="3">
        <f>G21*G$3</f>
        <v>0</v>
      </c>
      <c r="H22" s="3">
        <f>H21*H$3</f>
        <v>0.5</v>
      </c>
      <c r="I22" s="11"/>
    </row>
    <row r="23" spans="2:10" x14ac:dyDescent="0.25">
      <c r="B23" s="27"/>
      <c r="C23" s="13" t="s">
        <v>10</v>
      </c>
      <c r="D23" s="14" t="s">
        <v>1</v>
      </c>
      <c r="E23" s="2">
        <v>0.5</v>
      </c>
      <c r="F23" s="2">
        <v>0.2</v>
      </c>
      <c r="G23" s="2">
        <v>0</v>
      </c>
      <c r="H23" s="2">
        <v>1</v>
      </c>
      <c r="I23" s="11">
        <f>SUM(E24:H24)</f>
        <v>3.2</v>
      </c>
    </row>
    <row r="24" spans="2:10" x14ac:dyDescent="0.25">
      <c r="B24" s="28"/>
      <c r="C24" s="17"/>
      <c r="D24" s="18"/>
      <c r="E24" s="4">
        <f>E23*E$3</f>
        <v>2</v>
      </c>
      <c r="F24" s="4">
        <f>F23*F$3</f>
        <v>0.70000000000000007</v>
      </c>
      <c r="G24" s="4">
        <f>G23*G$3</f>
        <v>0</v>
      </c>
      <c r="H24" s="4">
        <f>H23*H$3</f>
        <v>0.5</v>
      </c>
      <c r="I24" s="12"/>
      <c r="J24" s="10">
        <f>AVERAGE(I21:I24)</f>
        <v>4.7249999999999996</v>
      </c>
    </row>
    <row r="25" spans="2:10" x14ac:dyDescent="0.25">
      <c r="B25" s="26" t="s">
        <v>26</v>
      </c>
      <c r="C25" s="20" t="s">
        <v>9</v>
      </c>
      <c r="D25" s="21" t="s">
        <v>1</v>
      </c>
      <c r="E25" s="5">
        <v>1</v>
      </c>
      <c r="F25" s="5">
        <v>0.3</v>
      </c>
      <c r="G25" s="5">
        <v>0</v>
      </c>
      <c r="H25" s="5">
        <v>1</v>
      </c>
      <c r="I25" s="22">
        <f>SUM(E26:H26)</f>
        <v>5.55</v>
      </c>
    </row>
    <row r="26" spans="2:10" x14ac:dyDescent="0.25">
      <c r="B26" s="27"/>
      <c r="C26" s="13"/>
      <c r="D26" s="14"/>
      <c r="E26" s="3">
        <f>E25*E$3</f>
        <v>4</v>
      </c>
      <c r="F26" s="3">
        <f>F25*F$3</f>
        <v>1.05</v>
      </c>
      <c r="G26" s="3">
        <f>G25*G$3</f>
        <v>0</v>
      </c>
      <c r="H26" s="3">
        <f>H25*H$3</f>
        <v>0.5</v>
      </c>
      <c r="I26" s="11"/>
    </row>
    <row r="27" spans="2:10" x14ac:dyDescent="0.25">
      <c r="B27" s="27"/>
      <c r="C27" s="13" t="s">
        <v>10</v>
      </c>
      <c r="D27" s="14" t="s">
        <v>1</v>
      </c>
      <c r="E27" s="2">
        <v>0.5</v>
      </c>
      <c r="F27" s="2">
        <v>0.25</v>
      </c>
      <c r="G27" s="2">
        <v>0.5</v>
      </c>
      <c r="H27" s="2">
        <v>1</v>
      </c>
      <c r="I27" s="11">
        <f>SUM(E28:H28)</f>
        <v>4.375</v>
      </c>
    </row>
    <row r="28" spans="2:10" x14ac:dyDescent="0.25">
      <c r="B28" s="28"/>
      <c r="C28" s="17"/>
      <c r="D28" s="18"/>
      <c r="E28" s="4">
        <f>E27*E$3</f>
        <v>2</v>
      </c>
      <c r="F28" s="4">
        <f>F27*F$3</f>
        <v>0.875</v>
      </c>
      <c r="G28" s="4">
        <f>G27*G$3</f>
        <v>1</v>
      </c>
      <c r="H28" s="4">
        <f>H27*H$3</f>
        <v>0.5</v>
      </c>
      <c r="I28" s="12"/>
      <c r="J28" s="10">
        <f>AVERAGE(I25:I28)</f>
        <v>4.9625000000000004</v>
      </c>
    </row>
    <row r="29" spans="2:10" x14ac:dyDescent="0.25">
      <c r="B29" s="19" t="s">
        <v>27</v>
      </c>
      <c r="C29" s="20" t="s">
        <v>9</v>
      </c>
      <c r="D29" s="21" t="s">
        <v>1</v>
      </c>
      <c r="E29" s="5">
        <v>1</v>
      </c>
      <c r="F29" s="5">
        <v>0.5</v>
      </c>
      <c r="G29" s="5">
        <v>0</v>
      </c>
      <c r="H29" s="5">
        <v>1</v>
      </c>
      <c r="I29" s="22">
        <f>SUM(E30:H30)</f>
        <v>6.25</v>
      </c>
    </row>
    <row r="30" spans="2:10" x14ac:dyDescent="0.25">
      <c r="B30" s="15"/>
      <c r="C30" s="13"/>
      <c r="D30" s="14"/>
      <c r="E30" s="3">
        <f>E29*E$3</f>
        <v>4</v>
      </c>
      <c r="F30" s="3">
        <f>F29*F$3</f>
        <v>1.75</v>
      </c>
      <c r="G30" s="3">
        <f>G29*G$3</f>
        <v>0</v>
      </c>
      <c r="H30" s="3">
        <f>H29*H$3</f>
        <v>0.5</v>
      </c>
      <c r="I30" s="11"/>
    </row>
    <row r="31" spans="2:10" x14ac:dyDescent="0.25">
      <c r="B31" s="15"/>
      <c r="C31" s="13" t="s">
        <v>10</v>
      </c>
      <c r="D31" s="14" t="s">
        <v>1</v>
      </c>
      <c r="E31" s="2">
        <v>0.5</v>
      </c>
      <c r="F31" s="2">
        <v>0.25</v>
      </c>
      <c r="G31" s="2">
        <v>0.5</v>
      </c>
      <c r="H31" s="2">
        <v>0</v>
      </c>
      <c r="I31" s="11">
        <f>SUM(E32:H32)</f>
        <v>3.875</v>
      </c>
    </row>
    <row r="32" spans="2:10" x14ac:dyDescent="0.25">
      <c r="B32" s="16"/>
      <c r="C32" s="17"/>
      <c r="D32" s="18"/>
      <c r="E32" s="4">
        <f>E31*E$3</f>
        <v>2</v>
      </c>
      <c r="F32" s="4">
        <f>F31*F$3</f>
        <v>0.875</v>
      </c>
      <c r="G32" s="4">
        <f>G31*G$3</f>
        <v>1</v>
      </c>
      <c r="H32" s="4">
        <f>H31*H$3</f>
        <v>0</v>
      </c>
      <c r="I32" s="12"/>
      <c r="J32" s="10">
        <f>AVERAGE(I29:I32)</f>
        <v>5.0625</v>
      </c>
    </row>
    <row r="33" spans="2:10" x14ac:dyDescent="0.25">
      <c r="B33" s="19" t="s">
        <v>28</v>
      </c>
      <c r="C33" s="20" t="s">
        <v>9</v>
      </c>
      <c r="D33" s="21" t="s">
        <v>1</v>
      </c>
      <c r="E33" s="5">
        <v>0</v>
      </c>
      <c r="F33" s="5">
        <v>0.5</v>
      </c>
      <c r="G33" s="5">
        <v>0</v>
      </c>
      <c r="H33" s="5">
        <v>1</v>
      </c>
      <c r="I33" s="22">
        <f>SUM(E34:H34)</f>
        <v>2.25</v>
      </c>
    </row>
    <row r="34" spans="2:10" x14ac:dyDescent="0.25">
      <c r="B34" s="15"/>
      <c r="C34" s="13"/>
      <c r="D34" s="14"/>
      <c r="E34" s="3">
        <f>E33*E$3</f>
        <v>0</v>
      </c>
      <c r="F34" s="3">
        <f>F33*F$3</f>
        <v>1.75</v>
      </c>
      <c r="G34" s="3">
        <f>G33*G$3</f>
        <v>0</v>
      </c>
      <c r="H34" s="3">
        <f>H33*H$3</f>
        <v>0.5</v>
      </c>
      <c r="I34" s="11"/>
    </row>
    <row r="35" spans="2:10" x14ac:dyDescent="0.25">
      <c r="B35" s="15"/>
      <c r="C35" s="13" t="s">
        <v>10</v>
      </c>
      <c r="D35" s="14" t="s">
        <v>1</v>
      </c>
      <c r="E35" s="2">
        <v>0.5</v>
      </c>
      <c r="F35" s="2">
        <v>0.2</v>
      </c>
      <c r="G35" s="2">
        <v>0</v>
      </c>
      <c r="H35" s="2">
        <v>0</v>
      </c>
      <c r="I35" s="11">
        <f>SUM(E36:H36)</f>
        <v>2.7</v>
      </c>
    </row>
    <row r="36" spans="2:10" x14ac:dyDescent="0.25">
      <c r="B36" s="16"/>
      <c r="C36" s="17"/>
      <c r="D36" s="18"/>
      <c r="E36" s="4">
        <f>E35*E$3</f>
        <v>2</v>
      </c>
      <c r="F36" s="4">
        <f>F35*F$3</f>
        <v>0.70000000000000007</v>
      </c>
      <c r="G36" s="4">
        <f>G35*G$3</f>
        <v>0</v>
      </c>
      <c r="H36" s="4">
        <f>H35*H$3</f>
        <v>0</v>
      </c>
      <c r="I36" s="12"/>
      <c r="J36" s="10">
        <f>AVERAGE(I33:I36)</f>
        <v>2.4750000000000001</v>
      </c>
    </row>
    <row r="37" spans="2:10" x14ac:dyDescent="0.25">
      <c r="B37" s="19" t="s">
        <v>29</v>
      </c>
      <c r="C37" s="20" t="s">
        <v>9</v>
      </c>
      <c r="D37" s="21" t="s">
        <v>1</v>
      </c>
      <c r="E37" s="5">
        <v>0</v>
      </c>
      <c r="F37" s="5">
        <v>0.2</v>
      </c>
      <c r="G37" s="5">
        <v>0</v>
      </c>
      <c r="H37" s="5">
        <v>0</v>
      </c>
      <c r="I37" s="22">
        <f>SUM(E38:H38)</f>
        <v>0.70000000000000007</v>
      </c>
    </row>
    <row r="38" spans="2:10" x14ac:dyDescent="0.25">
      <c r="B38" s="15"/>
      <c r="C38" s="13"/>
      <c r="D38" s="14"/>
      <c r="E38" s="3">
        <f>E37*E$3</f>
        <v>0</v>
      </c>
      <c r="F38" s="3">
        <f>F37*F$3</f>
        <v>0.70000000000000007</v>
      </c>
      <c r="G38" s="3">
        <f>G37*G$3</f>
        <v>0</v>
      </c>
      <c r="H38" s="3">
        <f>H37*H$3</f>
        <v>0</v>
      </c>
      <c r="I38" s="11"/>
    </row>
    <row r="39" spans="2:10" x14ac:dyDescent="0.25">
      <c r="B39" s="15"/>
      <c r="C39" s="13" t="s">
        <v>10</v>
      </c>
      <c r="D39" s="14" t="s">
        <v>1</v>
      </c>
      <c r="E39" s="2">
        <v>0</v>
      </c>
      <c r="F39" s="2">
        <v>0</v>
      </c>
      <c r="G39" s="2">
        <v>0</v>
      </c>
      <c r="H39" s="2">
        <v>0</v>
      </c>
      <c r="I39" s="11">
        <f>SUM(E40:H40)</f>
        <v>0</v>
      </c>
    </row>
    <row r="40" spans="2:10" x14ac:dyDescent="0.25">
      <c r="B40" s="16"/>
      <c r="C40" s="17"/>
      <c r="D40" s="18"/>
      <c r="E40" s="4">
        <f>E39*E$3</f>
        <v>0</v>
      </c>
      <c r="F40" s="4">
        <f>F39*F$3</f>
        <v>0</v>
      </c>
      <c r="G40" s="4">
        <f>G39*G$3</f>
        <v>0</v>
      </c>
      <c r="H40" s="4">
        <f>H39*H$3</f>
        <v>0</v>
      </c>
      <c r="I40" s="12"/>
      <c r="J40" s="10">
        <f>AVERAGE(I37:I40)</f>
        <v>0.35000000000000003</v>
      </c>
    </row>
    <row r="41" spans="2:10" x14ac:dyDescent="0.25">
      <c r="B41" s="29" t="s">
        <v>30</v>
      </c>
      <c r="C41" s="20" t="s">
        <v>9</v>
      </c>
      <c r="D41" s="21" t="s">
        <v>1</v>
      </c>
      <c r="E41" s="5">
        <v>1</v>
      </c>
      <c r="F41" s="5">
        <v>0.6</v>
      </c>
      <c r="G41" s="5">
        <v>0</v>
      </c>
      <c r="H41" s="5">
        <v>1</v>
      </c>
      <c r="I41" s="22">
        <f>SUM(E42:H42)</f>
        <v>6.6</v>
      </c>
    </row>
    <row r="42" spans="2:10" x14ac:dyDescent="0.25">
      <c r="B42" s="30"/>
      <c r="C42" s="13"/>
      <c r="D42" s="14"/>
      <c r="E42" s="3">
        <f>E41*E$3</f>
        <v>4</v>
      </c>
      <c r="F42" s="3">
        <f>F41*F$3</f>
        <v>2.1</v>
      </c>
      <c r="G42" s="3">
        <f>G41*G$3</f>
        <v>0</v>
      </c>
      <c r="H42" s="3">
        <f>H41*H$3</f>
        <v>0.5</v>
      </c>
      <c r="I42" s="11"/>
    </row>
    <row r="43" spans="2:10" x14ac:dyDescent="0.25">
      <c r="B43" s="30"/>
      <c r="C43" s="13" t="s">
        <v>10</v>
      </c>
      <c r="D43" s="14" t="s">
        <v>1</v>
      </c>
      <c r="E43" s="2">
        <v>0.5</v>
      </c>
      <c r="F43" s="2">
        <v>0.2</v>
      </c>
      <c r="G43" s="2">
        <v>0</v>
      </c>
      <c r="H43" s="2">
        <v>0</v>
      </c>
      <c r="I43" s="11">
        <f>SUM(E44:H44)</f>
        <v>2.7</v>
      </c>
    </row>
    <row r="44" spans="2:10" x14ac:dyDescent="0.25">
      <c r="B44" s="31"/>
      <c r="C44" s="17"/>
      <c r="D44" s="18"/>
      <c r="E44" s="4">
        <f>E43*E$3</f>
        <v>2</v>
      </c>
      <c r="F44" s="4">
        <f>F43*F$3</f>
        <v>0.70000000000000007</v>
      </c>
      <c r="G44" s="4">
        <f>G43*G$3</f>
        <v>0</v>
      </c>
      <c r="H44" s="4">
        <f>H43*H$3</f>
        <v>0</v>
      </c>
      <c r="I44" s="12"/>
      <c r="J44" s="10">
        <f>AVERAGE(I41:I44)</f>
        <v>4.6500000000000004</v>
      </c>
    </row>
    <row r="45" spans="2:10" x14ac:dyDescent="0.25">
      <c r="B45" s="26" t="s">
        <v>31</v>
      </c>
      <c r="C45" s="20" t="s">
        <v>9</v>
      </c>
      <c r="D45" s="21" t="s">
        <v>1</v>
      </c>
      <c r="E45" s="5">
        <v>1</v>
      </c>
      <c r="F45" s="5">
        <v>0.5</v>
      </c>
      <c r="G45" s="5">
        <v>0</v>
      </c>
      <c r="H45" s="5">
        <v>1</v>
      </c>
      <c r="I45" s="22">
        <f>SUM(E46:H46)</f>
        <v>6.25</v>
      </c>
    </row>
    <row r="46" spans="2:10" x14ac:dyDescent="0.25">
      <c r="B46" s="27"/>
      <c r="C46" s="13"/>
      <c r="D46" s="14"/>
      <c r="E46" s="3">
        <f>E45*E$3</f>
        <v>4</v>
      </c>
      <c r="F46" s="3">
        <f>F45*F$3</f>
        <v>1.75</v>
      </c>
      <c r="G46" s="3">
        <f>G45*G$3</f>
        <v>0</v>
      </c>
      <c r="H46" s="3">
        <f>H45*H$3</f>
        <v>0.5</v>
      </c>
      <c r="I46" s="11"/>
    </row>
    <row r="47" spans="2:10" x14ac:dyDescent="0.25">
      <c r="B47" s="27"/>
      <c r="C47" s="13" t="s">
        <v>10</v>
      </c>
      <c r="D47" s="14" t="s">
        <v>1</v>
      </c>
      <c r="E47" s="2">
        <v>0.5</v>
      </c>
      <c r="F47" s="2">
        <v>0.25</v>
      </c>
      <c r="G47" s="2">
        <v>0.5</v>
      </c>
      <c r="H47" s="2">
        <v>0</v>
      </c>
      <c r="I47" s="11">
        <f>SUM(E48:H48)</f>
        <v>3.875</v>
      </c>
    </row>
    <row r="48" spans="2:10" x14ac:dyDescent="0.25">
      <c r="B48" s="28"/>
      <c r="C48" s="17"/>
      <c r="D48" s="18"/>
      <c r="E48" s="4">
        <f>E47*E$3</f>
        <v>2</v>
      </c>
      <c r="F48" s="4">
        <f>F47*F$3</f>
        <v>0.875</v>
      </c>
      <c r="G48" s="4">
        <f>G47*G$3</f>
        <v>1</v>
      </c>
      <c r="H48" s="4">
        <f>H47*H$3</f>
        <v>0</v>
      </c>
      <c r="I48" s="12"/>
      <c r="J48" s="10">
        <f>AVERAGE(I45:I48)</f>
        <v>5.0625</v>
      </c>
    </row>
    <row r="49" spans="2:10" x14ac:dyDescent="0.25">
      <c r="B49" s="26" t="s">
        <v>32</v>
      </c>
      <c r="C49" s="20" t="s">
        <v>9</v>
      </c>
      <c r="D49" s="21" t="s">
        <v>1</v>
      </c>
      <c r="E49" s="5">
        <v>1</v>
      </c>
      <c r="F49" s="5">
        <v>0.7</v>
      </c>
      <c r="G49" s="5">
        <v>0</v>
      </c>
      <c r="H49" s="5">
        <v>1</v>
      </c>
      <c r="I49" s="22">
        <f>SUM(E50:H50)</f>
        <v>6.9499999999999993</v>
      </c>
    </row>
    <row r="50" spans="2:10" x14ac:dyDescent="0.25">
      <c r="B50" s="27"/>
      <c r="C50" s="13"/>
      <c r="D50" s="14"/>
      <c r="E50" s="3">
        <f>E49*E$3</f>
        <v>4</v>
      </c>
      <c r="F50" s="3">
        <f>F49*F$3</f>
        <v>2.4499999999999997</v>
      </c>
      <c r="G50" s="3">
        <f>G49*G$3</f>
        <v>0</v>
      </c>
      <c r="H50" s="3">
        <f>H49*H$3</f>
        <v>0.5</v>
      </c>
      <c r="I50" s="11"/>
    </row>
    <row r="51" spans="2:10" x14ac:dyDescent="0.25">
      <c r="B51" s="27"/>
      <c r="C51" s="13" t="s">
        <v>10</v>
      </c>
      <c r="D51" s="14" t="s">
        <v>1</v>
      </c>
      <c r="E51" s="2">
        <v>0.5</v>
      </c>
      <c r="F51" s="2">
        <v>0.7</v>
      </c>
      <c r="G51" s="2">
        <v>0.5</v>
      </c>
      <c r="H51" s="2">
        <v>1</v>
      </c>
      <c r="I51" s="11">
        <f>SUM(E52:H52)</f>
        <v>5.9499999999999993</v>
      </c>
    </row>
    <row r="52" spans="2:10" x14ac:dyDescent="0.25">
      <c r="B52" s="28"/>
      <c r="C52" s="17"/>
      <c r="D52" s="18"/>
      <c r="E52" s="4">
        <f>E51*E$3</f>
        <v>2</v>
      </c>
      <c r="F52" s="4">
        <f>F51*F$3</f>
        <v>2.4499999999999997</v>
      </c>
      <c r="G52" s="4">
        <f>G51*G$3</f>
        <v>1</v>
      </c>
      <c r="H52" s="4">
        <f>H51*H$3</f>
        <v>0.5</v>
      </c>
      <c r="I52" s="12"/>
      <c r="J52" s="10">
        <f>AVERAGE(I49:I52)</f>
        <v>6.4499999999999993</v>
      </c>
    </row>
    <row r="53" spans="2:10" x14ac:dyDescent="0.25">
      <c r="B53" s="29" t="s">
        <v>33</v>
      </c>
      <c r="C53" s="20" t="s">
        <v>9</v>
      </c>
      <c r="D53" s="21" t="s">
        <v>1</v>
      </c>
      <c r="E53" s="5">
        <v>1</v>
      </c>
      <c r="F53" s="5">
        <v>0.6</v>
      </c>
      <c r="G53" s="5">
        <v>0</v>
      </c>
      <c r="H53" s="5">
        <v>1</v>
      </c>
      <c r="I53" s="22">
        <f>SUM(E54:H54)</f>
        <v>6.6</v>
      </c>
    </row>
    <row r="54" spans="2:10" x14ac:dyDescent="0.25">
      <c r="B54" s="30"/>
      <c r="C54" s="13"/>
      <c r="D54" s="14"/>
      <c r="E54" s="3">
        <f>E53*E$3</f>
        <v>4</v>
      </c>
      <c r="F54" s="3">
        <f>F53*F$3</f>
        <v>2.1</v>
      </c>
      <c r="G54" s="3">
        <f>G53*G$3</f>
        <v>0</v>
      </c>
      <c r="H54" s="3">
        <f>H53*H$3</f>
        <v>0.5</v>
      </c>
      <c r="I54" s="11"/>
    </row>
    <row r="55" spans="2:10" x14ac:dyDescent="0.25">
      <c r="B55" s="30"/>
      <c r="C55" s="13" t="s">
        <v>10</v>
      </c>
      <c r="D55" s="14" t="s">
        <v>1</v>
      </c>
      <c r="E55" s="2">
        <v>0.5</v>
      </c>
      <c r="F55" s="2">
        <v>0.2</v>
      </c>
      <c r="G55" s="2">
        <v>0</v>
      </c>
      <c r="H55" s="2">
        <v>0</v>
      </c>
      <c r="I55" s="11">
        <f>SUM(E56:H56)</f>
        <v>2.7</v>
      </c>
    </row>
    <row r="56" spans="2:10" x14ac:dyDescent="0.25">
      <c r="B56" s="31"/>
      <c r="C56" s="17"/>
      <c r="D56" s="18"/>
      <c r="E56" s="4">
        <f>E55*E$3</f>
        <v>2</v>
      </c>
      <c r="F56" s="4">
        <f>F55*F$3</f>
        <v>0.70000000000000007</v>
      </c>
      <c r="G56" s="4">
        <f>G55*G$3</f>
        <v>0</v>
      </c>
      <c r="H56" s="4">
        <f>H55*H$3</f>
        <v>0</v>
      </c>
      <c r="I56" s="12"/>
      <c r="J56" s="10">
        <f>AVERAGE(I53:I56)</f>
        <v>4.6500000000000004</v>
      </c>
    </row>
    <row r="57" spans="2:10" x14ac:dyDescent="0.25">
      <c r="B57" s="26" t="s">
        <v>34</v>
      </c>
      <c r="C57" s="20" t="s">
        <v>9</v>
      </c>
      <c r="D57" s="21" t="s">
        <v>1</v>
      </c>
      <c r="E57" s="5">
        <v>1</v>
      </c>
      <c r="F57" s="5">
        <v>0.5</v>
      </c>
      <c r="G57" s="5">
        <v>0</v>
      </c>
      <c r="H57" s="5">
        <v>1</v>
      </c>
      <c r="I57" s="22">
        <f>SUM(E58:H58)</f>
        <v>6.25</v>
      </c>
    </row>
    <row r="58" spans="2:10" x14ac:dyDescent="0.25">
      <c r="B58" s="27"/>
      <c r="C58" s="13"/>
      <c r="D58" s="14"/>
      <c r="E58" s="3">
        <f>E57*E$3</f>
        <v>4</v>
      </c>
      <c r="F58" s="3">
        <f>F57*F$3</f>
        <v>1.75</v>
      </c>
      <c r="G58" s="3">
        <f>G57*G$3</f>
        <v>0</v>
      </c>
      <c r="H58" s="3">
        <f>H57*H$3</f>
        <v>0.5</v>
      </c>
      <c r="I58" s="11"/>
    </row>
    <row r="59" spans="2:10" x14ac:dyDescent="0.25">
      <c r="B59" s="27"/>
      <c r="C59" s="13" t="s">
        <v>10</v>
      </c>
      <c r="D59" s="14" t="s">
        <v>1</v>
      </c>
      <c r="E59" s="2">
        <v>0.5</v>
      </c>
      <c r="F59" s="2">
        <v>0.5</v>
      </c>
      <c r="G59" s="2">
        <v>0.5</v>
      </c>
      <c r="H59" s="2">
        <v>1</v>
      </c>
      <c r="I59" s="11">
        <f>SUM(E60:H60)</f>
        <v>5.25</v>
      </c>
    </row>
    <row r="60" spans="2:10" x14ac:dyDescent="0.25">
      <c r="B60" s="28"/>
      <c r="C60" s="17"/>
      <c r="D60" s="18"/>
      <c r="E60" s="4">
        <f>E59*E$3</f>
        <v>2</v>
      </c>
      <c r="F60" s="4">
        <f>F59*F$3</f>
        <v>1.75</v>
      </c>
      <c r="G60" s="4">
        <f>G59*G$3</f>
        <v>1</v>
      </c>
      <c r="H60" s="4">
        <f>H59*H$3</f>
        <v>0.5</v>
      </c>
      <c r="I60" s="12"/>
      <c r="J60" s="10">
        <f>AVERAGE(I57:I60)</f>
        <v>5.75</v>
      </c>
    </row>
    <row r="61" spans="2:10" x14ac:dyDescent="0.25">
      <c r="B61" s="26" t="s">
        <v>35</v>
      </c>
      <c r="C61" s="20" t="s">
        <v>9</v>
      </c>
      <c r="D61" s="21" t="s">
        <v>1</v>
      </c>
      <c r="E61" s="5">
        <v>0</v>
      </c>
      <c r="F61" s="5">
        <v>0.5</v>
      </c>
      <c r="G61" s="5">
        <v>0</v>
      </c>
      <c r="H61" s="5">
        <v>1</v>
      </c>
      <c r="I61" s="22">
        <f>SUM(E62:H62)</f>
        <v>2.25</v>
      </c>
    </row>
    <row r="62" spans="2:10" x14ac:dyDescent="0.25">
      <c r="B62" s="27"/>
      <c r="C62" s="13"/>
      <c r="D62" s="14"/>
      <c r="E62" s="3">
        <f>E61*E$3</f>
        <v>0</v>
      </c>
      <c r="F62" s="3">
        <f>F61*F$3</f>
        <v>1.75</v>
      </c>
      <c r="G62" s="3">
        <f>G61*G$3</f>
        <v>0</v>
      </c>
      <c r="H62" s="3">
        <f>H61*H$3</f>
        <v>0.5</v>
      </c>
      <c r="I62" s="11"/>
    </row>
    <row r="63" spans="2:10" x14ac:dyDescent="0.25">
      <c r="B63" s="27"/>
      <c r="C63" s="13" t="s">
        <v>10</v>
      </c>
      <c r="D63" s="14" t="s">
        <v>1</v>
      </c>
      <c r="E63" s="2">
        <v>0.5</v>
      </c>
      <c r="F63" s="2">
        <v>0.5</v>
      </c>
      <c r="G63" s="2">
        <v>0.5</v>
      </c>
      <c r="H63" s="2">
        <v>0</v>
      </c>
      <c r="I63" s="11">
        <f>SUM(E64:H64)</f>
        <v>4.75</v>
      </c>
    </row>
    <row r="64" spans="2:10" x14ac:dyDescent="0.25">
      <c r="B64" s="28"/>
      <c r="C64" s="17"/>
      <c r="D64" s="18"/>
      <c r="E64" s="4">
        <f>E63*E$3</f>
        <v>2</v>
      </c>
      <c r="F64" s="4">
        <f>F63*F$3</f>
        <v>1.75</v>
      </c>
      <c r="G64" s="4">
        <f>G63*G$3</f>
        <v>1</v>
      </c>
      <c r="H64" s="4">
        <f>H63*H$3</f>
        <v>0</v>
      </c>
      <c r="I64" s="12"/>
      <c r="J64" s="10">
        <f>AVERAGE(I61:I64)</f>
        <v>3.5</v>
      </c>
    </row>
  </sheetData>
  <mergeCells count="106">
    <mergeCell ref="E2:H2"/>
    <mergeCell ref="B5:B8"/>
    <mergeCell ref="C5:C6"/>
    <mergeCell ref="D5:D6"/>
    <mergeCell ref="I5:I6"/>
    <mergeCell ref="C7:C8"/>
    <mergeCell ref="D7:D8"/>
    <mergeCell ref="I7:I8"/>
    <mergeCell ref="B13:B16"/>
    <mergeCell ref="C13:C14"/>
    <mergeCell ref="D13:D14"/>
    <mergeCell ref="I13:I14"/>
    <mergeCell ref="C15:C16"/>
    <mergeCell ref="D15:D16"/>
    <mergeCell ref="I15:I16"/>
    <mergeCell ref="B9:B12"/>
    <mergeCell ref="C9:C10"/>
    <mergeCell ref="D9:D10"/>
    <mergeCell ref="I9:I10"/>
    <mergeCell ref="C11:C12"/>
    <mergeCell ref="D11:D12"/>
    <mergeCell ref="I11:I12"/>
    <mergeCell ref="B21:B24"/>
    <mergeCell ref="C21:C22"/>
    <mergeCell ref="D21:D22"/>
    <mergeCell ref="I21:I22"/>
    <mergeCell ref="C23:C24"/>
    <mergeCell ref="D23:D24"/>
    <mergeCell ref="I23:I24"/>
    <mergeCell ref="B17:B20"/>
    <mergeCell ref="C17:C18"/>
    <mergeCell ref="D17:D18"/>
    <mergeCell ref="I17:I18"/>
    <mergeCell ref="C19:C20"/>
    <mergeCell ref="D19:D20"/>
    <mergeCell ref="I19:I20"/>
    <mergeCell ref="B29:B32"/>
    <mergeCell ref="C29:C30"/>
    <mergeCell ref="D29:D30"/>
    <mergeCell ref="I29:I30"/>
    <mergeCell ref="C31:C32"/>
    <mergeCell ref="D31:D32"/>
    <mergeCell ref="I31:I32"/>
    <mergeCell ref="B25:B28"/>
    <mergeCell ref="C25:C26"/>
    <mergeCell ref="D25:D26"/>
    <mergeCell ref="I25:I26"/>
    <mergeCell ref="C27:C28"/>
    <mergeCell ref="D27:D28"/>
    <mergeCell ref="I27:I28"/>
    <mergeCell ref="B37:B40"/>
    <mergeCell ref="C37:C38"/>
    <mergeCell ref="D37:D38"/>
    <mergeCell ref="I37:I38"/>
    <mergeCell ref="C39:C40"/>
    <mergeCell ref="D39:D40"/>
    <mergeCell ref="I39:I40"/>
    <mergeCell ref="B33:B36"/>
    <mergeCell ref="C33:C34"/>
    <mergeCell ref="D33:D34"/>
    <mergeCell ref="I33:I34"/>
    <mergeCell ref="C35:C36"/>
    <mergeCell ref="D35:D36"/>
    <mergeCell ref="I35:I36"/>
    <mergeCell ref="B45:B48"/>
    <mergeCell ref="C45:C46"/>
    <mergeCell ref="D45:D46"/>
    <mergeCell ref="I45:I46"/>
    <mergeCell ref="C47:C48"/>
    <mergeCell ref="D47:D48"/>
    <mergeCell ref="I47:I48"/>
    <mergeCell ref="B41:B44"/>
    <mergeCell ref="C41:C42"/>
    <mergeCell ref="D41:D42"/>
    <mergeCell ref="I41:I42"/>
    <mergeCell ref="C43:C44"/>
    <mergeCell ref="D43:D44"/>
    <mergeCell ref="I43:I44"/>
    <mergeCell ref="B53:B56"/>
    <mergeCell ref="C53:C54"/>
    <mergeCell ref="D53:D54"/>
    <mergeCell ref="I53:I54"/>
    <mergeCell ref="C55:C56"/>
    <mergeCell ref="D55:D56"/>
    <mergeCell ref="I55:I56"/>
    <mergeCell ref="B49:B52"/>
    <mergeCell ref="C49:C50"/>
    <mergeCell ref="D49:D50"/>
    <mergeCell ref="I49:I50"/>
    <mergeCell ref="C51:C52"/>
    <mergeCell ref="D51:D52"/>
    <mergeCell ref="I51:I52"/>
    <mergeCell ref="B61:B64"/>
    <mergeCell ref="C61:C62"/>
    <mergeCell ref="D61:D62"/>
    <mergeCell ref="I61:I62"/>
    <mergeCell ref="C63:C64"/>
    <mergeCell ref="D63:D64"/>
    <mergeCell ref="I63:I64"/>
    <mergeCell ref="B57:B60"/>
    <mergeCell ref="C57:C58"/>
    <mergeCell ref="D57:D58"/>
    <mergeCell ref="I57:I58"/>
    <mergeCell ref="C59:C60"/>
    <mergeCell ref="D59:D60"/>
    <mergeCell ref="I59:I60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EAMB018-A</vt:lpstr>
      <vt:lpstr>EPET019-A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ricardoaf</dc:creator>
  <cp:lastModifiedBy>ricardoaf</cp:lastModifiedBy>
  <dcterms:created xsi:type="dcterms:W3CDTF">2021-03-23T01:27:02Z</dcterms:created>
  <dcterms:modified xsi:type="dcterms:W3CDTF">2021-03-29T01:30:06Z</dcterms:modified>
</cp:coreProperties>
</file>