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-120" yWindow="-120" windowWidth="29040" windowHeight="17640"/>
  </bookViews>
  <sheets>
    <sheet name="RicardoEvans" sheetId="1" r:id="rId1"/>
  </sheets>
  <definedNames>
    <definedName name="ActualBeyond">PeriodInActual*(RicardoEvans!$E1&gt;0)</definedName>
    <definedName name="PercentComplete">PercentCompleteBeyond*PeriodInPlan</definedName>
    <definedName name="PercentCompleteBeyond">(RicardoEvans!A$4=MEDIAN(RicardoEvans!A$4,RicardoEvans!$E1,RicardoEvans!$E1+RicardoEvans!$F1)*(RicardoEvans!$E1&gt;0))*((RicardoEvans!A$4&lt;(INT(RicardoEvans!$E1+RicardoEvans!$F1*RicardoEvans!$G1)))+(RicardoEvans!A$4=RicardoEvans!$E1))*(RicardoEvans!$G1&gt;0)</definedName>
    <definedName name="period_selected">RicardoEvans!$H$2</definedName>
    <definedName name="PeriodInActual">RicardoEvans!A$4=MEDIAN(RicardoEvans!A$4,RicardoEvans!$E1,RicardoEvans!$E1+RicardoEvans!$F1-1)</definedName>
    <definedName name="PeriodInPlan">RicardoEvans!A$4=MEDIAN(RicardoEvans!A$4,RicardoEvans!$C1,RicardoEvans!$C1+RicardoEvans!$D1-1)</definedName>
    <definedName name="Plan">PeriodInPlan*(RicardoEvans!$C1&gt;0)</definedName>
    <definedName name="Real">(PeriodInActual*(RicardoEvans!$E1&gt;0))*PeriodInPlan</definedName>
    <definedName name="TitleRegion..BO60">RicardoEvans!$B$3:$B$4</definedName>
    <definedName name="_xlnm.Print_Titles" localSheetId="0">RicardoEvans!$3:$4</definedName>
  </definedNames>
  <calcPr calcId="162913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" i="1" l="1"/>
</calcChain>
</file>

<file path=xl/sharedStrings.xml><?xml version="1.0" encoding="utf-8"?>
<sst xmlns="http://schemas.openxmlformats.org/spreadsheetml/2006/main" count="51" uniqueCount="51">
  <si>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</si>
  <si>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</si>
  <si>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</si>
  <si>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</si>
  <si>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</si>
  <si>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</si>
  <si>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</si>
  <si>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</si>
  <si>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</si>
  <si>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</si>
  <si>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t>% Completado</t>
  </si>
  <si>
    <t>Real (fuera del plan)</t>
  </si>
  <si>
    <t>% Completado (fuera del plan)</t>
  </si>
  <si>
    <t>R01F01T01 - Investigar y recopilar datos de fuentes confiables</t>
  </si>
  <si>
    <t>R01F01T01P01 - Analizar y resumir los datos recopilados</t>
  </si>
  <si>
    <t>R02F01T01 - R02F01T01 - Elaborar una tabla comparativa</t>
  </si>
  <si>
    <t>R02F01T01P01 - Validar la fidelidad de la tabla comparativa</t>
  </si>
  <si>
    <t>R03F01T01 - Recopilar información de sostenibilidad</t>
  </si>
  <si>
    <t>R04F01T01 - Asignar puntuaciones a cada proveedor</t>
  </si>
  <si>
    <t>R04F01T02 - Elaborar tabla de métricas para el proyecto</t>
  </si>
  <si>
    <t>R04F01T02P01 - Validar que los resultados sean confiables</t>
  </si>
  <si>
    <t>R05F01T01 - Instalar servidor y aplicaciones base</t>
  </si>
  <si>
    <t>R05F01T01P01 - Validación de instalación de servidor principal</t>
  </si>
  <si>
    <t>R05F01T02 - Crear Base de datos “sostenible” y tablas</t>
  </si>
  <si>
    <t xml:space="preserve">R05F01T02P01 - Validación de creación de base de datos </t>
  </si>
  <si>
    <t>R05F01T03 - Instalar y configurar Grafana 11.5.2.</t>
  </si>
  <si>
    <t>R05F01T03P01 - Validación Instalación de Grafana</t>
  </si>
  <si>
    <t xml:space="preserve">R05F01T04 - Instalar y configurar Prometheus  y Node-Exporter </t>
  </si>
  <si>
    <t>R05F01T04P01 - Validación Prometheus y Node-Exporter</t>
  </si>
  <si>
    <t xml:space="preserve">R05F01T05 - Diseñar script en Python PUE y huella de carbono </t>
  </si>
  <si>
    <t>R05F01T05P01 - Validación programa “recurso_metricas.py”</t>
  </si>
  <si>
    <t>R05F01T06 - Realizar conexión con la base de datos "sostenible"</t>
  </si>
  <si>
    <t xml:space="preserve">R05F01T06P01 - Validación de conexión con la base de datos </t>
  </si>
  <si>
    <t xml:space="preserve">R05F01T07P01 - Validación página de acceso </t>
  </si>
  <si>
    <t>R05F01T07 - Diseñar "frontend" HTML, CSS JAVASCRIPT y PHP</t>
  </si>
  <si>
    <t>R05F01T08 - Realizar recuperación de clave de usuario</t>
  </si>
  <si>
    <t>R05F01T08P01 - Validación de recuperación de credenciales</t>
  </si>
  <si>
    <t>R05F01T09 - Diseñar menú de gestión</t>
  </si>
  <si>
    <t>R05F01T10 - Realizar enlace con Grafana</t>
  </si>
  <si>
    <t xml:space="preserve">R05F01T10P01 - Verificar enlace  en  pruebas y producción </t>
  </si>
  <si>
    <t>R06F01T01 - Grafana conexiones con las fuentes de datos</t>
  </si>
  <si>
    <t>R06F01T01P01 - Verificar conexiones con las fuentes de datos</t>
  </si>
  <si>
    <t>R06F01T02 - Crear paneles de control para visualizar las métricas</t>
  </si>
  <si>
    <t>R06F01T03 - Crear paneles para la predicción de métricas</t>
  </si>
  <si>
    <t>R06F01T04 - Crear paneles para la simulación de impacto ecológico</t>
  </si>
  <si>
    <t>R06F01T05 - Crear paneles con integración de indicadores climáticos externos</t>
  </si>
  <si>
    <t>R06F01T05P01 - Validar las métricas mostradas</t>
  </si>
  <si>
    <t>R07F01T01 - Elaboración reporte mensual  en PDF de forma automática</t>
  </si>
  <si>
    <t>R07F01T02 - Envío automático del reporte mensual vía correo electrónico</t>
  </si>
  <si>
    <t>R07F01T03 - Elaboración Reporte mensual en HTML de forma automática</t>
  </si>
  <si>
    <t>Proyecto TFG - Ricardo Evans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</si>
</sst>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20"/>
      <color theme="7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4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8" applyNumberFormat="0" applyAlignment="0" applyProtection="0"/>
    <xf numFmtId="0" fontId="17" fillId="12" borderId="9" applyNumberFormat="0" applyAlignment="0" applyProtection="0"/>
    <xf numFmtId="0" fontId="18" fillId="12" borderId="8" applyNumberFormat="0" applyAlignment="0" applyProtection="0"/>
    <xf numFmtId="0" fontId="19" fillId="0" borderId="10" applyNumberFormat="0" applyFill="0" applyAlignment="0" applyProtection="0"/>
    <xf numFmtId="0" fontId="20" fillId="13" borderId="11" applyNumberFormat="0" applyAlignment="0" applyProtection="0"/>
    <xf numFmtId="0" fontId="21" fillId="0" borderId="0" applyNumberFormat="0" applyFill="0" applyBorder="0" applyAlignment="0" applyProtection="0"/>
    <xf numFmtId="0" fontId="10" fillId="14" borderId="12" applyNumberFormat="0" applyFont="0" applyAlignment="0" applyProtection="0"/>
    <xf numFmtId="0" fontId="22" fillId="0" borderId="13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9" fillId="0" borderId="2" xfId="3">
      <alignment horizontal="center"/>
    </xf>
    <xf numFmtId="0" fontId="8" fillId="6" borderId="1" xfId="7">
      <alignment horizontal="left" vertical="center"/>
    </xf>
    <xf numFmtId="9" fontId="6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1" fontId="12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>
      <alignment horizontal="center" vertical="center"/>
    </xf>
    <xf numFmtId="0" fontId="5" fillId="0" borderId="0" xfId="0" quotePrefix="1" applyFont="1">
      <alignment horizontal="center" vertical="center"/>
    </xf>
    <xf numFmtId="0" fontId="25" fillId="0" borderId="0" xfId="8" applyFont="1">
      <alignment vertical="center"/>
    </xf>
    <xf numFmtId="0" fontId="5" fillId="0" borderId="0" xfId="0" applyFont="1" applyFill="1">
      <alignment horizontal="center" vertical="center"/>
    </xf>
    <xf numFmtId="0" fontId="4" fillId="0" borderId="0" xfId="2" applyFont="1" applyFill="1" applyAlignment="1">
      <alignment horizontal="left" vertical="center" wrapText="1"/>
    </xf>
    <xf numFmtId="0" fontId="24" fillId="0" borderId="6" xfId="5" applyFont="1" applyBorder="1">
      <alignment horizontal="left" vertical="center"/>
    </xf>
    <xf numFmtId="0" fontId="24" fillId="0" borderId="0" xfId="5" applyFont="1">
      <alignment horizontal="left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24" fillId="0" borderId="7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59">
    <cellStyle name="% completado" xfId="16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/>
    <cellStyle name="Bueno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/>
    <cellStyle name="Encabezado 1" xfId="1" builtinId="16" customBuiltin="1"/>
    <cellStyle name="Encabezado 4" xfId="11" builtinId="19" customBuiltin="1"/>
    <cellStyle name="Encabezados de los periodos" xfId="3"/>
    <cellStyle name="Encabezados del proyecto" xfId="4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/>
    <cellStyle name="Incorrecto" xfId="25" builtinId="27" customBuilti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/>
  </cellStyles>
  <dxfs count="15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BO42"/>
  <sheetViews>
    <sheetView showGridLines="0" tabSelected="1" zoomScale="80" zoomScaleNormal="80" zoomScaleSheetLayoutView="80" workbookViewId="0">
      <selection activeCell="B41" sqref="B41"/>
    </sheetView>
  </sheetViews>
  <sheetFormatPr baseColWidth="10" defaultColWidth="2.75" defaultRowHeight="30" customHeight="1" x14ac:dyDescent="0.35"/>
  <cols>
    <col min="1" max="1" width="2.58203125" customWidth="1"/>
    <col min="2" max="2" width="61.58203125" customWidth="1"/>
    <col min="3" max="3" width="9.08203125" style="1" customWidth="1"/>
    <col min="4" max="4" width="10.5" style="1" customWidth="1"/>
    <col min="5" max="5" width="8" style="1" customWidth="1"/>
    <col min="6" max="6" width="9.08203125" style="1" customWidth="1"/>
    <col min="7" max="7" width="15" style="1" customWidth="1"/>
    <col min="8" max="18" width="3" style="1" customWidth="1"/>
    <col min="19" max="19" width="3.5" style="1" customWidth="1"/>
    <col min="20" max="27" width="3" style="1" customWidth="1"/>
    <col min="28" max="67" width="3" customWidth="1"/>
  </cols>
  <sheetData>
    <row r="1" spans="2:67" ht="33" customHeight="1" thickBot="1" x14ac:dyDescent="1.25">
      <c r="B1" s="19" t="s">
        <v>50</v>
      </c>
      <c r="C1" s="8"/>
      <c r="D1" s="8"/>
      <c r="E1" s="8"/>
      <c r="F1" s="8"/>
      <c r="G1" s="8"/>
    </row>
    <row r="2" spans="2:67" ht="21" customHeight="1" thickTop="1" thickBot="1" x14ac:dyDescent="0.4">
      <c r="B2" s="27"/>
      <c r="C2" s="27"/>
      <c r="D2" s="27"/>
      <c r="E2" s="27"/>
      <c r="F2" s="27"/>
      <c r="G2" s="3" t="s">
        <v>5</v>
      </c>
      <c r="H2" s="9">
        <v>1</v>
      </c>
      <c r="J2" s="10"/>
      <c r="K2" s="22" t="s">
        <v>8</v>
      </c>
      <c r="L2" s="23"/>
      <c r="M2" s="23"/>
      <c r="N2" s="23"/>
      <c r="O2" s="26"/>
      <c r="Q2" s="11"/>
      <c r="R2" s="22" t="s">
        <v>9</v>
      </c>
      <c r="S2" s="23"/>
      <c r="T2" s="23"/>
      <c r="U2" s="26"/>
      <c r="V2" s="12"/>
      <c r="W2" s="22" t="s">
        <v>10</v>
      </c>
      <c r="X2" s="23"/>
      <c r="Y2" s="23"/>
      <c r="Z2" s="23"/>
      <c r="AA2" s="23"/>
      <c r="AB2" s="13"/>
      <c r="AC2" s="22" t="s">
        <v>11</v>
      </c>
      <c r="AD2" s="23"/>
      <c r="AE2" s="23"/>
      <c r="AF2" s="23"/>
      <c r="AG2" s="23"/>
      <c r="AH2" s="23"/>
      <c r="AI2" s="26"/>
      <c r="AJ2" s="14"/>
      <c r="AK2" s="22" t="s">
        <v>12</v>
      </c>
      <c r="AL2" s="23"/>
      <c r="AM2" s="23"/>
      <c r="AN2" s="23"/>
      <c r="AO2" s="23"/>
      <c r="AP2" s="23"/>
      <c r="AQ2" s="23"/>
      <c r="AR2" s="23"/>
      <c r="AS2" s="23"/>
    </row>
    <row r="3" spans="2:67" s="7" customFormat="1" ht="40" customHeight="1" thickTop="1" x14ac:dyDescent="0.35">
      <c r="B3" s="28" t="s">
        <v>0</v>
      </c>
      <c r="C3" s="30" t="s">
        <v>1</v>
      </c>
      <c r="D3" s="30" t="s">
        <v>2</v>
      </c>
      <c r="E3" s="30" t="s">
        <v>3</v>
      </c>
      <c r="F3" s="30" t="s">
        <v>4</v>
      </c>
      <c r="G3" s="24" t="s">
        <v>6</v>
      </c>
      <c r="H3" s="15" t="s">
        <v>7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35">
      <c r="B4" s="29"/>
      <c r="C4" s="25"/>
      <c r="D4" s="25"/>
      <c r="E4" s="25"/>
      <c r="F4" s="25"/>
      <c r="G4" s="25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35">
      <c r="B5" s="21" t="s">
        <v>13</v>
      </c>
      <c r="C5" s="17">
        <v>1</v>
      </c>
      <c r="D5" s="17">
        <v>1</v>
      </c>
      <c r="E5" s="17">
        <v>1</v>
      </c>
      <c r="F5" s="17">
        <v>2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7" ht="30" customHeight="1" x14ac:dyDescent="0.35">
      <c r="B6" s="21" t="s">
        <v>14</v>
      </c>
      <c r="C6" s="17">
        <v>1</v>
      </c>
      <c r="D6" s="17">
        <v>2</v>
      </c>
      <c r="E6" s="17">
        <v>2</v>
      </c>
      <c r="F6" s="17">
        <v>1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7" ht="30" customHeight="1" x14ac:dyDescent="0.35">
      <c r="B7" s="21" t="s">
        <v>15</v>
      </c>
      <c r="C7" s="17">
        <v>1</v>
      </c>
      <c r="D7" s="17">
        <v>1</v>
      </c>
      <c r="E7" s="17">
        <v>2</v>
      </c>
      <c r="F7" s="17">
        <v>2</v>
      </c>
      <c r="G7" s="4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7" ht="30" customHeight="1" x14ac:dyDescent="0.35">
      <c r="B8" s="21" t="s">
        <v>16</v>
      </c>
      <c r="C8" s="17">
        <v>1</v>
      </c>
      <c r="D8" s="17">
        <v>1</v>
      </c>
      <c r="E8" s="17">
        <v>3</v>
      </c>
      <c r="F8" s="17">
        <v>1</v>
      </c>
      <c r="G8" s="4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7" ht="30" customHeight="1" x14ac:dyDescent="0.35">
      <c r="B9" s="21" t="s">
        <v>17</v>
      </c>
      <c r="C9" s="17">
        <v>2</v>
      </c>
      <c r="D9" s="17">
        <v>2</v>
      </c>
      <c r="E9" s="17">
        <v>3</v>
      </c>
      <c r="F9" s="17">
        <v>2</v>
      </c>
      <c r="G9" s="4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30" customHeight="1" x14ac:dyDescent="0.35">
      <c r="B10" s="21" t="s">
        <v>18</v>
      </c>
      <c r="C10" s="18">
        <v>3</v>
      </c>
      <c r="D10" s="17">
        <v>1</v>
      </c>
      <c r="E10" s="17">
        <v>3</v>
      </c>
      <c r="F10" s="17">
        <v>2</v>
      </c>
      <c r="G10" s="4">
        <v>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30" customHeight="1" x14ac:dyDescent="0.35">
      <c r="B11" s="21" t="s">
        <v>19</v>
      </c>
      <c r="C11" s="17">
        <v>3</v>
      </c>
      <c r="D11" s="17">
        <v>1</v>
      </c>
      <c r="E11" s="17">
        <v>4</v>
      </c>
      <c r="F11" s="17">
        <v>1</v>
      </c>
      <c r="G11" s="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30" customHeight="1" x14ac:dyDescent="0.35">
      <c r="B12" s="21" t="s">
        <v>20</v>
      </c>
      <c r="C12" s="17">
        <v>3</v>
      </c>
      <c r="D12" s="17">
        <v>1</v>
      </c>
      <c r="E12" s="17">
        <v>4</v>
      </c>
      <c r="F12" s="17">
        <v>1</v>
      </c>
      <c r="G12" s="4">
        <v>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30" customHeight="1" x14ac:dyDescent="0.35">
      <c r="B13" s="21" t="s">
        <v>21</v>
      </c>
      <c r="C13" s="17">
        <v>4</v>
      </c>
      <c r="D13" s="17">
        <v>1</v>
      </c>
      <c r="E13" s="17">
        <v>5</v>
      </c>
      <c r="F13" s="17">
        <v>1</v>
      </c>
      <c r="G13" s="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30" customHeight="1" x14ac:dyDescent="0.35">
      <c r="B14" s="21" t="s">
        <v>22</v>
      </c>
      <c r="C14" s="17">
        <v>4</v>
      </c>
      <c r="D14" s="17">
        <v>1</v>
      </c>
      <c r="E14" s="17">
        <v>5</v>
      </c>
      <c r="F14" s="17">
        <v>1</v>
      </c>
      <c r="G14" s="4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30" customHeight="1" x14ac:dyDescent="0.35">
      <c r="B15" s="21" t="s">
        <v>23</v>
      </c>
      <c r="C15" s="17">
        <v>4</v>
      </c>
      <c r="D15" s="17">
        <v>1</v>
      </c>
      <c r="E15" s="17">
        <v>5</v>
      </c>
      <c r="F15" s="17">
        <v>2</v>
      </c>
      <c r="G15" s="4">
        <v>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30" customHeight="1" x14ac:dyDescent="0.35">
      <c r="B16" s="21" t="s">
        <v>24</v>
      </c>
      <c r="C16" s="17">
        <v>4</v>
      </c>
      <c r="D16" s="17">
        <v>1</v>
      </c>
      <c r="E16" s="17">
        <v>6</v>
      </c>
      <c r="F16" s="17">
        <v>1</v>
      </c>
      <c r="G16" s="4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35">
      <c r="B17" s="21" t="s">
        <v>25</v>
      </c>
      <c r="C17" s="17">
        <v>5</v>
      </c>
      <c r="D17" s="17">
        <v>1</v>
      </c>
      <c r="E17" s="17">
        <v>5</v>
      </c>
      <c r="F17" s="17">
        <v>1</v>
      </c>
      <c r="G17" s="4">
        <v>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35">
      <c r="B18" s="21" t="s">
        <v>26</v>
      </c>
      <c r="C18" s="17">
        <v>5</v>
      </c>
      <c r="D18" s="17">
        <v>1</v>
      </c>
      <c r="E18" s="17">
        <v>5</v>
      </c>
      <c r="F18" s="17">
        <v>1</v>
      </c>
      <c r="G18" s="4">
        <v>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35">
      <c r="B19" s="21" t="s">
        <v>27</v>
      </c>
      <c r="C19" s="17">
        <v>5</v>
      </c>
      <c r="D19" s="17">
        <v>1</v>
      </c>
      <c r="E19" s="17">
        <v>5</v>
      </c>
      <c r="F19" s="17">
        <v>2</v>
      </c>
      <c r="G19" s="4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35">
      <c r="B20" s="21" t="s">
        <v>28</v>
      </c>
      <c r="C20" s="17">
        <v>5</v>
      </c>
      <c r="D20" s="17">
        <v>1</v>
      </c>
      <c r="E20" s="17">
        <v>5</v>
      </c>
      <c r="F20" s="17">
        <v>2</v>
      </c>
      <c r="G20" s="4">
        <v>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35">
      <c r="B21" s="21" t="s">
        <v>29</v>
      </c>
      <c r="C21" s="17">
        <v>6</v>
      </c>
      <c r="D21" s="17">
        <v>2</v>
      </c>
      <c r="E21" s="17">
        <v>7</v>
      </c>
      <c r="F21" s="17">
        <v>4</v>
      </c>
      <c r="G21" s="4">
        <v>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35">
      <c r="B22" s="21" t="s">
        <v>30</v>
      </c>
      <c r="C22" s="17">
        <v>6</v>
      </c>
      <c r="D22" s="17">
        <v>2</v>
      </c>
      <c r="E22" s="17">
        <v>10</v>
      </c>
      <c r="F22" s="17">
        <v>1</v>
      </c>
      <c r="G22" s="4">
        <v>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35">
      <c r="B23" s="21" t="s">
        <v>31</v>
      </c>
      <c r="C23" s="17">
        <v>8</v>
      </c>
      <c r="D23" s="17">
        <v>1</v>
      </c>
      <c r="E23" s="17">
        <v>8</v>
      </c>
      <c r="F23" s="17">
        <v>1</v>
      </c>
      <c r="G23" s="4">
        <v>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35">
      <c r="B24" s="21" t="s">
        <v>32</v>
      </c>
      <c r="C24" s="17">
        <v>8</v>
      </c>
      <c r="D24" s="17">
        <v>1</v>
      </c>
      <c r="E24" s="17">
        <v>8</v>
      </c>
      <c r="F24" s="17">
        <v>1</v>
      </c>
      <c r="G24" s="4">
        <v>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35">
      <c r="B25" s="21" t="s">
        <v>34</v>
      </c>
      <c r="C25" s="17">
        <v>8</v>
      </c>
      <c r="D25" s="17">
        <v>4</v>
      </c>
      <c r="E25" s="17">
        <v>8</v>
      </c>
      <c r="F25" s="17">
        <v>7</v>
      </c>
      <c r="G25" s="4">
        <v>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35">
      <c r="B26" s="21" t="s">
        <v>33</v>
      </c>
      <c r="C26" s="17">
        <v>12</v>
      </c>
      <c r="D26" s="17">
        <v>1</v>
      </c>
      <c r="E26" s="17">
        <v>14</v>
      </c>
      <c r="F26" s="17">
        <v>2</v>
      </c>
      <c r="G26" s="4">
        <v>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35">
      <c r="B27" s="21" t="s">
        <v>35</v>
      </c>
      <c r="C27" s="20">
        <v>13</v>
      </c>
      <c r="D27" s="20">
        <v>2</v>
      </c>
      <c r="E27" s="20">
        <v>15</v>
      </c>
      <c r="F27" s="20">
        <v>3</v>
      </c>
      <c r="G27" s="4">
        <v>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35">
      <c r="B28" s="21" t="s">
        <v>36</v>
      </c>
      <c r="C28" s="20">
        <v>14</v>
      </c>
      <c r="D28" s="20">
        <v>1</v>
      </c>
      <c r="E28" s="20">
        <v>17</v>
      </c>
      <c r="F28" s="20">
        <v>1</v>
      </c>
      <c r="G28" s="4">
        <v>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35">
      <c r="B29" s="21" t="s">
        <v>37</v>
      </c>
      <c r="C29" s="17">
        <v>14</v>
      </c>
      <c r="D29" s="17">
        <v>4</v>
      </c>
      <c r="E29" s="17">
        <v>17</v>
      </c>
      <c r="F29" s="17">
        <v>6</v>
      </c>
      <c r="G29" s="4">
        <v>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35">
      <c r="B30" s="21" t="s">
        <v>38</v>
      </c>
      <c r="C30" s="17">
        <v>18</v>
      </c>
      <c r="D30" s="17">
        <v>1</v>
      </c>
      <c r="E30" s="17">
        <v>23</v>
      </c>
      <c r="F30" s="17">
        <v>1</v>
      </c>
      <c r="G30" s="4">
        <v>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35">
      <c r="B31" s="21" t="s">
        <v>39</v>
      </c>
      <c r="C31" s="17">
        <v>18</v>
      </c>
      <c r="D31" s="17">
        <v>1</v>
      </c>
      <c r="E31" s="17">
        <v>23</v>
      </c>
      <c r="F31" s="17">
        <v>2</v>
      </c>
      <c r="G31" s="4">
        <v>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27" ht="30" customHeight="1" x14ac:dyDescent="0.35">
      <c r="B32" s="21" t="s">
        <v>40</v>
      </c>
      <c r="C32" s="17">
        <v>19</v>
      </c>
      <c r="D32" s="17">
        <v>2</v>
      </c>
      <c r="E32" s="17">
        <v>23</v>
      </c>
      <c r="F32" s="17">
        <v>3</v>
      </c>
      <c r="G32" s="4">
        <v>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 x14ac:dyDescent="0.35">
      <c r="B33" s="21" t="s">
        <v>41</v>
      </c>
      <c r="C33" s="17">
        <v>19</v>
      </c>
      <c r="D33" s="17">
        <v>1</v>
      </c>
      <c r="E33" s="17">
        <v>25</v>
      </c>
      <c r="F33" s="17">
        <v>1</v>
      </c>
      <c r="G33" s="4">
        <v>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 x14ac:dyDescent="0.35">
      <c r="B34" s="21" t="s">
        <v>42</v>
      </c>
      <c r="C34" s="17">
        <v>20</v>
      </c>
      <c r="D34" s="17">
        <v>5</v>
      </c>
      <c r="E34" s="17">
        <v>25</v>
      </c>
      <c r="F34" s="17">
        <v>9</v>
      </c>
      <c r="G34" s="4">
        <v>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30" customHeight="1" x14ac:dyDescent="0.35">
      <c r="B35" s="21" t="s">
        <v>43</v>
      </c>
      <c r="C35" s="17">
        <v>25</v>
      </c>
      <c r="D35" s="17">
        <v>5</v>
      </c>
      <c r="E35" s="17">
        <v>34</v>
      </c>
      <c r="F35" s="17">
        <v>7</v>
      </c>
      <c r="G35" s="4">
        <v>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30" customHeight="1" x14ac:dyDescent="0.35">
      <c r="B36" s="21" t="s">
        <v>44</v>
      </c>
      <c r="C36" s="17">
        <v>30</v>
      </c>
      <c r="D36" s="17">
        <v>5</v>
      </c>
      <c r="E36" s="17">
        <v>40</v>
      </c>
      <c r="F36" s="17">
        <v>6</v>
      </c>
      <c r="G36" s="4">
        <v>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0" customHeight="1" x14ac:dyDescent="0.35">
      <c r="B37" s="21" t="s">
        <v>45</v>
      </c>
      <c r="C37" s="17">
        <v>35</v>
      </c>
      <c r="D37" s="17">
        <v>5</v>
      </c>
      <c r="E37" s="17">
        <v>45</v>
      </c>
      <c r="F37" s="17">
        <v>7</v>
      </c>
      <c r="G37" s="4">
        <v>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35">
      <c r="B38" s="21" t="s">
        <v>46</v>
      </c>
      <c r="C38" s="17">
        <v>40</v>
      </c>
      <c r="D38" s="17">
        <v>1</v>
      </c>
      <c r="E38" s="17">
        <v>51</v>
      </c>
      <c r="F38" s="17">
        <v>1</v>
      </c>
      <c r="G38" s="4">
        <v>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0" customHeight="1" x14ac:dyDescent="0.35">
      <c r="B39" s="21" t="s">
        <v>47</v>
      </c>
      <c r="C39" s="17">
        <v>41</v>
      </c>
      <c r="D39" s="17">
        <v>5</v>
      </c>
      <c r="E39" s="17">
        <v>51</v>
      </c>
      <c r="F39" s="17">
        <v>6</v>
      </c>
      <c r="G39" s="4">
        <v>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0" customHeight="1" x14ac:dyDescent="0.35">
      <c r="B40" s="21" t="s">
        <v>48</v>
      </c>
      <c r="C40" s="17">
        <v>46</v>
      </c>
      <c r="D40" s="17">
        <v>5</v>
      </c>
      <c r="E40" s="17">
        <v>55</v>
      </c>
      <c r="F40" s="17">
        <v>5</v>
      </c>
      <c r="G40" s="4">
        <v>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0" customHeight="1" x14ac:dyDescent="0.35">
      <c r="B41" s="21" t="s">
        <v>49</v>
      </c>
      <c r="C41" s="17">
        <v>51</v>
      </c>
      <c r="D41" s="17">
        <v>5</v>
      </c>
      <c r="E41" s="17">
        <v>54</v>
      </c>
      <c r="F41" s="17">
        <v>5</v>
      </c>
      <c r="G41" s="4">
        <v>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 x14ac:dyDescent="0.35">
      <c r="B42" s="16"/>
      <c r="C42" s="17"/>
      <c r="D42" s="17"/>
      <c r="E42" s="17"/>
      <c r="F42" s="17"/>
      <c r="G42" s="4">
        <f>SUM(G5:G41)/37</f>
        <v>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</sheetData>
  <mergeCells count="12">
    <mergeCell ref="B2:F2"/>
    <mergeCell ref="B3:B4"/>
    <mergeCell ref="C3:C4"/>
    <mergeCell ref="D3:D4"/>
    <mergeCell ref="E3:E4"/>
    <mergeCell ref="F3:F4"/>
    <mergeCell ref="AK2:AS2"/>
    <mergeCell ref="G3:G4"/>
    <mergeCell ref="K2:O2"/>
    <mergeCell ref="R2:U2"/>
    <mergeCell ref="AC2:AI2"/>
    <mergeCell ref="W2:AA2"/>
  </mergeCells>
  <conditionalFormatting sqref="H42:BO42 H5:BO13 H31:BO40">
    <cfRule type="expression" dxfId="153" priority="201">
      <formula>PercentComplete</formula>
    </cfRule>
    <cfRule type="expression" dxfId="152" priority="203">
      <formula>PercentCompleteBeyond</formula>
    </cfRule>
    <cfRule type="expression" dxfId="151" priority="204">
      <formula>Real</formula>
    </cfRule>
    <cfRule type="expression" dxfId="150" priority="205">
      <formula>ActualBeyond</formula>
    </cfRule>
    <cfRule type="expression" dxfId="149" priority="206">
      <formula>Plan</formula>
    </cfRule>
    <cfRule type="expression" dxfId="148" priority="207">
      <formula>H$4=period_selected</formula>
    </cfRule>
    <cfRule type="expression" dxfId="147" priority="211">
      <formula>MOD(COLUMN(),2)</formula>
    </cfRule>
    <cfRule type="expression" dxfId="146" priority="212">
      <formula>MOD(COLUMN(),2)=0</formula>
    </cfRule>
  </conditionalFormatting>
  <conditionalFormatting sqref="B43:BO43">
    <cfRule type="expression" dxfId="145" priority="202">
      <formula>TRUE</formula>
    </cfRule>
  </conditionalFormatting>
  <conditionalFormatting sqref="H4:BO4">
    <cfRule type="expression" dxfId="144" priority="208">
      <formula>H$4=period_selected</formula>
    </cfRule>
  </conditionalFormatting>
  <conditionalFormatting sqref="H41:T41 AF41:BO41">
    <cfRule type="expression" dxfId="143" priority="185">
      <formula>PercentComplete</formula>
    </cfRule>
    <cfRule type="expression" dxfId="142" priority="186">
      <formula>PercentCompleteBeyond</formula>
    </cfRule>
    <cfRule type="expression" dxfId="141" priority="187">
      <formula>Real</formula>
    </cfRule>
    <cfRule type="expression" dxfId="140" priority="188">
      <formula>ActualBeyond</formula>
    </cfRule>
    <cfRule type="expression" dxfId="139" priority="189">
      <formula>Plan</formula>
    </cfRule>
    <cfRule type="expression" dxfId="138" priority="190">
      <formula>H$4=period_selected</formula>
    </cfRule>
    <cfRule type="expression" dxfId="137" priority="191">
      <formula>MOD(COLUMN(),2)</formula>
    </cfRule>
    <cfRule type="expression" dxfId="136" priority="192">
      <formula>MOD(COLUMN(),2)=0</formula>
    </cfRule>
  </conditionalFormatting>
  <conditionalFormatting sqref="U41:AE41">
    <cfRule type="expression" dxfId="135" priority="161">
      <formula>PercentComplete</formula>
    </cfRule>
    <cfRule type="expression" dxfId="134" priority="162">
      <formula>PercentCompleteBeyond</formula>
    </cfRule>
    <cfRule type="expression" dxfId="133" priority="163">
      <formula>Real</formula>
    </cfRule>
    <cfRule type="expression" dxfId="132" priority="164">
      <formula>ActualBeyond</formula>
    </cfRule>
    <cfRule type="expression" dxfId="131" priority="165">
      <formula>Plan</formula>
    </cfRule>
    <cfRule type="expression" dxfId="130" priority="166">
      <formula>U$4=period_selected</formula>
    </cfRule>
    <cfRule type="expression" dxfId="129" priority="167">
      <formula>MOD(COLUMN(),2)</formula>
    </cfRule>
    <cfRule type="expression" dxfId="128" priority="168">
      <formula>MOD(COLUMN(),2)=0</formula>
    </cfRule>
  </conditionalFormatting>
  <conditionalFormatting sqref="H15:BO15">
    <cfRule type="expression" dxfId="127" priority="121">
      <formula>PercentComplete</formula>
    </cfRule>
    <cfRule type="expression" dxfId="126" priority="122">
      <formula>PercentCompleteBeyond</formula>
    </cfRule>
    <cfRule type="expression" dxfId="125" priority="123">
      <formula>Real</formula>
    </cfRule>
    <cfRule type="expression" dxfId="124" priority="124">
      <formula>ActualBeyond</formula>
    </cfRule>
    <cfRule type="expression" dxfId="123" priority="125">
      <formula>Plan</formula>
    </cfRule>
    <cfRule type="expression" dxfId="122" priority="126">
      <formula>H$4=period_selected</formula>
    </cfRule>
    <cfRule type="expression" dxfId="121" priority="127">
      <formula>MOD(COLUMN(),2)</formula>
    </cfRule>
    <cfRule type="expression" dxfId="120" priority="128">
      <formula>MOD(COLUMN(),2)=0</formula>
    </cfRule>
  </conditionalFormatting>
  <conditionalFormatting sqref="H17:BO17">
    <cfRule type="expression" dxfId="119" priority="113">
      <formula>PercentComplete</formula>
    </cfRule>
    <cfRule type="expression" dxfId="118" priority="114">
      <formula>PercentCompleteBeyond</formula>
    </cfRule>
    <cfRule type="expression" dxfId="117" priority="115">
      <formula>Real</formula>
    </cfRule>
    <cfRule type="expression" dxfId="116" priority="116">
      <formula>ActualBeyond</formula>
    </cfRule>
    <cfRule type="expression" dxfId="115" priority="117">
      <formula>Plan</formula>
    </cfRule>
    <cfRule type="expression" dxfId="114" priority="118">
      <formula>H$4=period_selected</formula>
    </cfRule>
    <cfRule type="expression" dxfId="113" priority="119">
      <formula>MOD(COLUMN(),2)</formula>
    </cfRule>
    <cfRule type="expression" dxfId="112" priority="120">
      <formula>MOD(COLUMN(),2)=0</formula>
    </cfRule>
  </conditionalFormatting>
  <conditionalFormatting sqref="H19:BO19">
    <cfRule type="expression" dxfId="111" priority="105">
      <formula>PercentComplete</formula>
    </cfRule>
    <cfRule type="expression" dxfId="110" priority="106">
      <formula>PercentCompleteBeyond</formula>
    </cfRule>
    <cfRule type="expression" dxfId="109" priority="107">
      <formula>Real</formula>
    </cfRule>
    <cfRule type="expression" dxfId="108" priority="108">
      <formula>ActualBeyond</formula>
    </cfRule>
    <cfRule type="expression" dxfId="107" priority="109">
      <formula>Plan</formula>
    </cfRule>
    <cfRule type="expression" dxfId="106" priority="110">
      <formula>H$4=period_selected</formula>
    </cfRule>
    <cfRule type="expression" dxfId="105" priority="111">
      <formula>MOD(COLUMN(),2)</formula>
    </cfRule>
    <cfRule type="expression" dxfId="104" priority="112">
      <formula>MOD(COLUMN(),2)=0</formula>
    </cfRule>
  </conditionalFormatting>
  <conditionalFormatting sqref="H21">
    <cfRule type="expression" dxfId="103" priority="97">
      <formula>PercentComplete</formula>
    </cfRule>
    <cfRule type="expression" dxfId="102" priority="98">
      <formula>PercentCompleteBeyond</formula>
    </cfRule>
    <cfRule type="expression" dxfId="101" priority="99">
      <formula>Real</formula>
    </cfRule>
    <cfRule type="expression" dxfId="100" priority="100">
      <formula>ActualBeyond</formula>
    </cfRule>
    <cfRule type="expression" dxfId="99" priority="101">
      <formula>Plan</formula>
    </cfRule>
    <cfRule type="expression" dxfId="98" priority="102">
      <formula>H$4=period_selected</formula>
    </cfRule>
    <cfRule type="expression" dxfId="97" priority="103">
      <formula>MOD(COLUMN(),2)</formula>
    </cfRule>
    <cfRule type="expression" dxfId="96" priority="104">
      <formula>MOD(COLUMN(),2)=0</formula>
    </cfRule>
  </conditionalFormatting>
  <conditionalFormatting sqref="H23:BO23">
    <cfRule type="expression" dxfId="95" priority="89">
      <formula>PercentComplete</formula>
    </cfRule>
    <cfRule type="expression" dxfId="94" priority="90">
      <formula>PercentCompleteBeyond</formula>
    </cfRule>
    <cfRule type="expression" dxfId="93" priority="91">
      <formula>Real</formula>
    </cfRule>
    <cfRule type="expression" dxfId="92" priority="92">
      <formula>ActualBeyond</formula>
    </cfRule>
    <cfRule type="expression" dxfId="91" priority="93">
      <formula>Plan</formula>
    </cfRule>
    <cfRule type="expression" dxfId="90" priority="94">
      <formula>H$4=period_selected</formula>
    </cfRule>
    <cfRule type="expression" dxfId="89" priority="95">
      <formula>MOD(COLUMN(),2)</formula>
    </cfRule>
    <cfRule type="expression" dxfId="88" priority="96">
      <formula>MOD(COLUMN(),2)=0</formula>
    </cfRule>
  </conditionalFormatting>
  <conditionalFormatting sqref="H25:BO26">
    <cfRule type="expression" dxfId="87" priority="81">
      <formula>PercentComplete</formula>
    </cfRule>
    <cfRule type="expression" dxfId="86" priority="82">
      <formula>PercentCompleteBeyond</formula>
    </cfRule>
    <cfRule type="expression" dxfId="85" priority="83">
      <formula>Real</formula>
    </cfRule>
    <cfRule type="expression" dxfId="84" priority="84">
      <formula>ActualBeyond</formula>
    </cfRule>
    <cfRule type="expression" dxfId="83" priority="85">
      <formula>Plan</formula>
    </cfRule>
    <cfRule type="expression" dxfId="82" priority="86">
      <formula>H$4=period_selected</formula>
    </cfRule>
    <cfRule type="expression" dxfId="81" priority="87">
      <formula>MOD(COLUMN(),2)</formula>
    </cfRule>
    <cfRule type="expression" dxfId="80" priority="88">
      <formula>MOD(COLUMN(),2)=0</formula>
    </cfRule>
  </conditionalFormatting>
  <conditionalFormatting sqref="H27:BO28">
    <cfRule type="expression" dxfId="79" priority="73">
      <formula>PercentComplete</formula>
    </cfRule>
    <cfRule type="expression" dxfId="78" priority="74">
      <formula>PercentCompleteBeyond</formula>
    </cfRule>
    <cfRule type="expression" dxfId="77" priority="75">
      <formula>Real</formula>
    </cfRule>
    <cfRule type="expression" dxfId="76" priority="76">
      <formula>ActualBeyond</formula>
    </cfRule>
    <cfRule type="expression" dxfId="75" priority="77">
      <formula>Plan</formula>
    </cfRule>
    <cfRule type="expression" dxfId="74" priority="78">
      <formula>H$4=period_selected</formula>
    </cfRule>
    <cfRule type="expression" dxfId="73" priority="79">
      <formula>MOD(COLUMN(),2)</formula>
    </cfRule>
    <cfRule type="expression" dxfId="72" priority="80">
      <formula>MOD(COLUMN(),2)=0</formula>
    </cfRule>
  </conditionalFormatting>
  <conditionalFormatting sqref="H29:BO29">
    <cfRule type="expression" dxfId="71" priority="65">
      <formula>PercentComplete</formula>
    </cfRule>
    <cfRule type="expression" dxfId="70" priority="66">
      <formula>PercentCompleteBeyond</formula>
    </cfRule>
    <cfRule type="expression" dxfId="69" priority="67">
      <formula>Real</formula>
    </cfRule>
    <cfRule type="expression" dxfId="68" priority="68">
      <formula>ActualBeyond</formula>
    </cfRule>
    <cfRule type="expression" dxfId="67" priority="69">
      <formula>Plan</formula>
    </cfRule>
    <cfRule type="expression" dxfId="66" priority="70">
      <formula>H$4=period_selected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H30:BO30">
    <cfRule type="expression" dxfId="63" priority="57">
      <formula>PercentComplete</formula>
    </cfRule>
    <cfRule type="expression" dxfId="62" priority="58">
      <formula>PercentCompleteBeyond</formula>
    </cfRule>
    <cfRule type="expression" dxfId="61" priority="59">
      <formula>Real</formula>
    </cfRule>
    <cfRule type="expression" dxfId="60" priority="60">
      <formula>ActualBeyond</formula>
    </cfRule>
    <cfRule type="expression" dxfId="59" priority="61">
      <formula>Plan</formula>
    </cfRule>
    <cfRule type="expression" dxfId="58" priority="62">
      <formula>H$4=period_selected</formula>
    </cfRule>
    <cfRule type="expression" dxfId="57" priority="63">
      <formula>MOD(COLUMN(),2)</formula>
    </cfRule>
    <cfRule type="expression" dxfId="56" priority="64">
      <formula>MOD(COLUMN(),2)=0</formula>
    </cfRule>
  </conditionalFormatting>
  <conditionalFormatting sqref="H14:BO14">
    <cfRule type="expression" dxfId="55" priority="49">
      <formula>PercentComplete</formula>
    </cfRule>
    <cfRule type="expression" dxfId="54" priority="50">
      <formula>PercentCompleteBeyond</formula>
    </cfRule>
    <cfRule type="expression" dxfId="53" priority="51">
      <formula>Real</formula>
    </cfRule>
    <cfRule type="expression" dxfId="52" priority="52">
      <formula>ActualBeyond</formula>
    </cfRule>
    <cfRule type="expression" dxfId="51" priority="53">
      <formula>Plan</formula>
    </cfRule>
    <cfRule type="expression" dxfId="50" priority="54">
      <formula>H$4=period_selected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H16:BO16">
    <cfRule type="expression" dxfId="47" priority="41">
      <formula>PercentComplete</formula>
    </cfRule>
    <cfRule type="expression" dxfId="46" priority="42">
      <formula>PercentCompleteBeyond</formula>
    </cfRule>
    <cfRule type="expression" dxfId="45" priority="43">
      <formula>Real</formula>
    </cfRule>
    <cfRule type="expression" dxfId="44" priority="44">
      <formula>ActualBeyond</formula>
    </cfRule>
    <cfRule type="expression" dxfId="43" priority="45">
      <formula>Plan</formula>
    </cfRule>
    <cfRule type="expression" dxfId="42" priority="46">
      <formula>H$4=period_selected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H18:BO18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Real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H$4=period_selected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20:BO20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Real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H$4=period_selected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22:BO22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Real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21:BO21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Real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24:BO2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Real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H2. La leyenda del gráfico está en las celdas J2 a AI2." sqref="B1"/>
    <dataValidation allowBlank="1" showInputMessage="1" showErrorMessage="1" prompt="Seleccione un período para resaltar en H2. La leyenda de un gráfico está en las celdas J2 a AI2." sqref="B2:F2"/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34" orientation="landscape" r:id="rId1"/>
  <headerFooter differentFirst="1">
    <oddFooter>Page &amp;P of &amp;N</oddFooter>
  </headerFooter>
  <webPublishItems count="1">
    <webPublishItem id="7980" divId="RicardoEvans_Gantt2_25052025_7980" sourceType="sheet" destinationFile="C:\Users\ricar\Documents\UAX\TFG\Versión 8\RicardoEvans_Gantt2_25052025.mht"/>
  </webPublishItem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RicardoEvans</vt:lpstr>
      <vt:lpstr>period_selected</vt:lpstr>
      <vt:lpstr>TitleRegion..BO60</vt:lpstr>
      <vt:lpstr>RicardoEvans!Títulos_a_imprimir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2019-07-05T12:58:46Z</dcterms:created>
  <dcterms:modified xsi:type="dcterms:W3CDTF">2025-05-28T07:15:08Z</dcterms:modified>
</cp:coreProperties>
</file>