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CC\TCC\codigos\preparacao_dados\analise_agrupadas\"/>
    </mc:Choice>
  </mc:AlternateContent>
  <xr:revisionPtr revIDLastSave="0" documentId="8_{A88ED01F-0767-4C6A-A46B-92E268BDC704}" xr6:coauthVersionLast="47" xr6:coauthVersionMax="47" xr10:uidLastSave="{00000000-0000-0000-0000-000000000000}"/>
  <bookViews>
    <workbookView xWindow="-108" yWindow="-108" windowWidth="23256" windowHeight="12576"/>
  </bookViews>
  <sheets>
    <sheet name="ans_filt_resumo" sheetId="1" r:id="rId1"/>
  </sheets>
  <calcPr calcId="0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2" i="1"/>
</calcChain>
</file>

<file path=xl/sharedStrings.xml><?xml version="1.0" encoding="utf-8"?>
<sst xmlns="http://schemas.openxmlformats.org/spreadsheetml/2006/main" count="136" uniqueCount="30">
  <si>
    <t>contratacao</t>
  </si>
  <si>
    <t>port_ops</t>
  </si>
  <si>
    <t>modalidade</t>
  </si>
  <si>
    <t>n_ops_2018</t>
  </si>
  <si>
    <t>n_ops_2019</t>
  </si>
  <si>
    <t>n_ops_2020</t>
  </si>
  <si>
    <t>n_ops_2021</t>
  </si>
  <si>
    <t>benef_2018</t>
  </si>
  <si>
    <t>benef_2019</t>
  </si>
  <si>
    <t>benef_2020</t>
  </si>
  <si>
    <t>benef_2021</t>
  </si>
  <si>
    <t>receita_2018</t>
  </si>
  <si>
    <t>receita_2019</t>
  </si>
  <si>
    <t>receita_2020</t>
  </si>
  <si>
    <t>receita_2021</t>
  </si>
  <si>
    <t>despesa_2018</t>
  </si>
  <si>
    <t>despesa_2019</t>
  </si>
  <si>
    <t>despesa_2020</t>
  </si>
  <si>
    <t>despesa_2021</t>
  </si>
  <si>
    <t>Adesao</t>
  </si>
  <si>
    <t>Grande</t>
  </si>
  <si>
    <t>Cooperativa Médica</t>
  </si>
  <si>
    <t>Filantropia</t>
  </si>
  <si>
    <t>Medicina de Grupo</t>
  </si>
  <si>
    <t>Seguradora</t>
  </si>
  <si>
    <t>Médio</t>
  </si>
  <si>
    <t>Autogestão</t>
  </si>
  <si>
    <t>Pequeno</t>
  </si>
  <si>
    <t>Empresarial</t>
  </si>
  <si>
    <t>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</si>
</sst>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70" formatCode="_-&quot;R$&quot;\ * #,##0.0000000_-;\-&quot;R$&quot;\ * #,##0.0000000_-;_-&quot;R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6" fillId="2" borderId="0" xfId="7"/>
    <xf numFmtId="0" fontId="1" fillId="26" borderId="0" xfId="36"/>
    <xf numFmtId="0" fontId="1" fillId="14" borderId="0" xfId="24"/>
    <xf numFmtId="44" fontId="1" fillId="14" borderId="0" xfId="1" applyFill="1"/>
    <xf numFmtId="44" fontId="1" fillId="26" borderId="0" xfId="1" applyFill="1"/>
    <xf numFmtId="0" fontId="1" fillId="30" borderId="0" xfId="40"/>
    <xf numFmtId="44" fontId="1" fillId="30" borderId="0" xfId="40" applyNumberFormat="1"/>
    <xf numFmtId="170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topLeftCell="F1" workbookViewId="0">
      <selection activeCell="C33" sqref="C33"/>
    </sheetView>
  </sheetViews>
  <sheetFormatPr defaultRowHeight="14.4" x14ac:dyDescent="0.3"/>
  <cols>
    <col min="1" max="1" width="11.109375" bestFit="1" customWidth="1"/>
    <col min="2" max="2" width="8.77734375" bestFit="1" customWidth="1"/>
    <col min="3" max="3" width="18.33203125" bestFit="1" customWidth="1"/>
    <col min="4" max="11" width="11" bestFit="1" customWidth="1"/>
    <col min="12" max="15" width="12.88671875" bestFit="1" customWidth="1"/>
    <col min="16" max="19" width="13.109375" bestFit="1" customWidth="1"/>
    <col min="21" max="21" width="17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1" x14ac:dyDescent="0.3">
      <c r="A2" s="3" t="s">
        <v>19</v>
      </c>
      <c r="B2" s="3" t="s">
        <v>20</v>
      </c>
      <c r="C2" s="3" t="s">
        <v>21</v>
      </c>
      <c r="D2" s="3">
        <v>39</v>
      </c>
      <c r="E2" s="3">
        <v>39</v>
      </c>
      <c r="F2" s="3">
        <v>39</v>
      </c>
      <c r="G2" s="3">
        <v>39</v>
      </c>
      <c r="H2" s="3">
        <v>6593603</v>
      </c>
      <c r="I2" s="3">
        <v>6743392</v>
      </c>
      <c r="J2" s="3">
        <v>7407379</v>
      </c>
      <c r="K2" s="3">
        <v>7225157</v>
      </c>
      <c r="L2" s="4">
        <v>9406.14</v>
      </c>
      <c r="M2" s="4">
        <v>10037.98</v>
      </c>
      <c r="N2" s="4">
        <v>11358.05</v>
      </c>
      <c r="O2" s="4">
        <v>12710.67</v>
      </c>
      <c r="P2" s="4">
        <v>6323.09</v>
      </c>
      <c r="Q2" s="4">
        <v>7884.7</v>
      </c>
      <c r="R2" s="4">
        <v>8464.2000000000007</v>
      </c>
      <c r="S2" s="4">
        <v>10433.56</v>
      </c>
      <c r="U2" s="8">
        <f>O2/K2*1000000/12</f>
        <v>146.60200463463977</v>
      </c>
    </row>
    <row r="3" spans="1:21" x14ac:dyDescent="0.3">
      <c r="A3" s="3" t="s">
        <v>19</v>
      </c>
      <c r="B3" s="3" t="s">
        <v>20</v>
      </c>
      <c r="C3" s="3" t="s">
        <v>22</v>
      </c>
      <c r="D3" s="3">
        <v>2</v>
      </c>
      <c r="E3" s="3">
        <v>2</v>
      </c>
      <c r="F3" s="3">
        <v>2</v>
      </c>
      <c r="G3" s="3">
        <v>2</v>
      </c>
      <c r="H3" s="3">
        <v>93903</v>
      </c>
      <c r="I3" s="3">
        <v>84816</v>
      </c>
      <c r="J3" s="3">
        <v>73888</v>
      </c>
      <c r="K3" s="3">
        <v>64711</v>
      </c>
      <c r="L3" s="4">
        <v>60.8</v>
      </c>
      <c r="M3" s="4">
        <v>62.15</v>
      </c>
      <c r="N3" s="4">
        <v>60.23</v>
      </c>
      <c r="O3" s="4">
        <v>56.8</v>
      </c>
      <c r="P3" s="4">
        <v>44.5</v>
      </c>
      <c r="Q3" s="4">
        <v>47.45</v>
      </c>
      <c r="R3" s="4">
        <v>39.119999999999997</v>
      </c>
      <c r="S3" s="4">
        <v>43.78</v>
      </c>
      <c r="U3" s="8">
        <f t="shared" ref="U3:U40" si="0">O3/K3*1000000/12</f>
        <v>73.145729989234184</v>
      </c>
    </row>
    <row r="4" spans="1:21" x14ac:dyDescent="0.3">
      <c r="A4" s="3" t="s">
        <v>19</v>
      </c>
      <c r="B4" s="3" t="s">
        <v>20</v>
      </c>
      <c r="C4" s="3" t="s">
        <v>23</v>
      </c>
      <c r="D4" s="3">
        <v>20</v>
      </c>
      <c r="E4" s="3">
        <v>23</v>
      </c>
      <c r="F4" s="3">
        <v>25</v>
      </c>
      <c r="G4" s="3">
        <v>26</v>
      </c>
      <c r="H4" s="3">
        <v>2969379</v>
      </c>
      <c r="I4" s="3">
        <v>3202385</v>
      </c>
      <c r="J4" s="3">
        <v>3620558</v>
      </c>
      <c r="K4" s="3">
        <v>3974108</v>
      </c>
      <c r="L4" s="4">
        <v>3111.05</v>
      </c>
      <c r="M4" s="4">
        <v>3499.02</v>
      </c>
      <c r="N4" s="4">
        <v>3457.63</v>
      </c>
      <c r="O4" s="4">
        <v>4110.33</v>
      </c>
      <c r="P4" s="4">
        <v>5034.79</v>
      </c>
      <c r="Q4" s="4">
        <v>3062.65</v>
      </c>
      <c r="R4" s="4">
        <v>2083.8000000000002</v>
      </c>
      <c r="S4" s="4">
        <v>3186.07</v>
      </c>
      <c r="U4" s="8">
        <f t="shared" si="0"/>
        <v>86.18978145536056</v>
      </c>
    </row>
    <row r="5" spans="1:21" x14ac:dyDescent="0.3">
      <c r="A5" s="3" t="s">
        <v>19</v>
      </c>
      <c r="B5" s="3" t="s">
        <v>20</v>
      </c>
      <c r="C5" s="3" t="s">
        <v>24</v>
      </c>
      <c r="D5" s="3">
        <v>3</v>
      </c>
      <c r="E5" s="3">
        <v>3</v>
      </c>
      <c r="F5" s="3">
        <v>3</v>
      </c>
      <c r="G5" s="3">
        <v>3</v>
      </c>
      <c r="H5" s="3">
        <v>1926169</v>
      </c>
      <c r="I5" s="3">
        <v>1849534</v>
      </c>
      <c r="J5" s="3">
        <v>1754961</v>
      </c>
      <c r="K5" s="3">
        <v>1622277</v>
      </c>
      <c r="L5" s="4">
        <v>5829.4</v>
      </c>
      <c r="M5" s="4">
        <v>6247.22</v>
      </c>
      <c r="N5" s="4">
        <v>6478.14</v>
      </c>
      <c r="O5" s="4">
        <v>6237.29</v>
      </c>
      <c r="P5" s="4">
        <v>4881.05</v>
      </c>
      <c r="Q5" s="4">
        <v>5331.52</v>
      </c>
      <c r="R5" s="4">
        <v>5001.75</v>
      </c>
      <c r="S5" s="4">
        <v>5686.99</v>
      </c>
      <c r="U5" s="8">
        <f t="shared" si="0"/>
        <v>320.39791396085053</v>
      </c>
    </row>
    <row r="6" spans="1:21" x14ac:dyDescent="0.3">
      <c r="A6" s="3" t="s">
        <v>19</v>
      </c>
      <c r="B6" s="3" t="s">
        <v>25</v>
      </c>
      <c r="C6" s="3" t="s">
        <v>26</v>
      </c>
      <c r="D6" s="3">
        <v>12</v>
      </c>
      <c r="E6" s="3">
        <v>12</v>
      </c>
      <c r="F6" s="3">
        <v>12</v>
      </c>
      <c r="G6" s="3">
        <v>12</v>
      </c>
      <c r="H6" s="3">
        <v>693129</v>
      </c>
      <c r="I6" s="3">
        <v>660690</v>
      </c>
      <c r="J6" s="3">
        <v>618394</v>
      </c>
      <c r="K6" s="3">
        <v>617648</v>
      </c>
      <c r="L6" s="4">
        <v>1255.8</v>
      </c>
      <c r="M6" s="4">
        <v>1480.75</v>
      </c>
      <c r="N6" s="4">
        <v>1455.71</v>
      </c>
      <c r="O6" s="4">
        <v>1526.4</v>
      </c>
      <c r="P6" s="4">
        <v>1151.48</v>
      </c>
      <c r="Q6" s="4">
        <v>1287.8499999999999</v>
      </c>
      <c r="R6" s="4">
        <v>1109.32</v>
      </c>
      <c r="S6" s="4">
        <v>1348.15</v>
      </c>
      <c r="U6" s="8">
        <f t="shared" si="0"/>
        <v>205.94254332564824</v>
      </c>
    </row>
    <row r="7" spans="1:21" x14ac:dyDescent="0.3">
      <c r="A7" s="3" t="s">
        <v>19</v>
      </c>
      <c r="B7" s="3" t="s">
        <v>25</v>
      </c>
      <c r="C7" s="3" t="s">
        <v>21</v>
      </c>
      <c r="D7" s="3">
        <v>99</v>
      </c>
      <c r="E7" s="3">
        <v>103</v>
      </c>
      <c r="F7" s="3">
        <v>104</v>
      </c>
      <c r="G7" s="3">
        <v>107</v>
      </c>
      <c r="H7" s="3">
        <v>2451326</v>
      </c>
      <c r="I7" s="3">
        <v>2592070</v>
      </c>
      <c r="J7" s="3">
        <v>2576775</v>
      </c>
      <c r="K7" s="3">
        <v>2635091</v>
      </c>
      <c r="L7" s="4">
        <v>2400.1999999999998</v>
      </c>
      <c r="M7" s="4">
        <v>2703.16</v>
      </c>
      <c r="N7" s="4">
        <v>2893.39</v>
      </c>
      <c r="O7" s="4">
        <v>3243.03</v>
      </c>
      <c r="P7" s="4">
        <v>1848.39</v>
      </c>
      <c r="Q7" s="4">
        <v>2289.8200000000002</v>
      </c>
      <c r="R7" s="4">
        <v>2168.69</v>
      </c>
      <c r="S7" s="4">
        <v>2859.32</v>
      </c>
      <c r="U7" s="8">
        <f t="shared" si="0"/>
        <v>102.55907670740783</v>
      </c>
    </row>
    <row r="8" spans="1:21" x14ac:dyDescent="0.3">
      <c r="A8" s="3" t="s">
        <v>19</v>
      </c>
      <c r="B8" s="3" t="s">
        <v>25</v>
      </c>
      <c r="C8" s="3" t="s">
        <v>22</v>
      </c>
      <c r="D8" s="3">
        <v>9</v>
      </c>
      <c r="E8" s="3">
        <v>8</v>
      </c>
      <c r="F8" s="3">
        <v>8</v>
      </c>
      <c r="G8" s="3">
        <v>8</v>
      </c>
      <c r="H8" s="3">
        <v>43991</v>
      </c>
      <c r="I8" s="3">
        <v>47181</v>
      </c>
      <c r="J8" s="3">
        <v>54657</v>
      </c>
      <c r="K8" s="3">
        <v>60155</v>
      </c>
      <c r="L8" s="4">
        <v>44.78</v>
      </c>
      <c r="M8" s="4">
        <v>46.53</v>
      </c>
      <c r="N8" s="4">
        <v>53.98</v>
      </c>
      <c r="O8" s="4">
        <v>61.39</v>
      </c>
      <c r="P8" s="4">
        <v>33.93</v>
      </c>
      <c r="Q8" s="4">
        <v>35.74</v>
      </c>
      <c r="R8" s="4">
        <v>34.86</v>
      </c>
      <c r="S8" s="4">
        <v>48.74</v>
      </c>
      <c r="U8" s="8">
        <f t="shared" si="0"/>
        <v>85.044191394453222</v>
      </c>
    </row>
    <row r="9" spans="1:21" x14ac:dyDescent="0.3">
      <c r="A9" s="3" t="s">
        <v>19</v>
      </c>
      <c r="B9" s="3" t="s">
        <v>25</v>
      </c>
      <c r="C9" s="3" t="s">
        <v>23</v>
      </c>
      <c r="D9" s="3">
        <v>46</v>
      </c>
      <c r="E9" s="3">
        <v>47</v>
      </c>
      <c r="F9" s="3">
        <v>52</v>
      </c>
      <c r="G9" s="3">
        <v>58</v>
      </c>
      <c r="H9" s="3">
        <v>1231666</v>
      </c>
      <c r="I9" s="3">
        <v>1278818</v>
      </c>
      <c r="J9" s="3">
        <v>1316649</v>
      </c>
      <c r="K9" s="3">
        <v>1500857</v>
      </c>
      <c r="L9" s="4">
        <v>953.6</v>
      </c>
      <c r="M9" s="4">
        <v>1146.78</v>
      </c>
      <c r="N9" s="4">
        <v>1090.67</v>
      </c>
      <c r="O9" s="4">
        <v>1226.73</v>
      </c>
      <c r="P9" s="4">
        <v>748.73</v>
      </c>
      <c r="Q9" s="4">
        <v>834.71</v>
      </c>
      <c r="R9" s="4">
        <v>826.17</v>
      </c>
      <c r="S9" s="4">
        <v>1006.7</v>
      </c>
      <c r="U9" s="8">
        <f t="shared" si="0"/>
        <v>68.11275158126324</v>
      </c>
    </row>
    <row r="10" spans="1:21" x14ac:dyDescent="0.3">
      <c r="A10" s="3" t="s">
        <v>19</v>
      </c>
      <c r="B10" s="3" t="s">
        <v>27</v>
      </c>
      <c r="C10" s="3" t="s">
        <v>26</v>
      </c>
      <c r="D10" s="3">
        <v>42</v>
      </c>
      <c r="E10" s="3">
        <v>47</v>
      </c>
      <c r="F10" s="3">
        <v>46</v>
      </c>
      <c r="G10" s="3">
        <v>48</v>
      </c>
      <c r="H10" s="3">
        <v>651906</v>
      </c>
      <c r="I10" s="3">
        <v>741854</v>
      </c>
      <c r="J10" s="3">
        <v>720428</v>
      </c>
      <c r="K10" s="3">
        <v>708341</v>
      </c>
      <c r="L10" s="4">
        <v>995.75</v>
      </c>
      <c r="M10" s="4">
        <v>1252.5999999999999</v>
      </c>
      <c r="N10" s="4">
        <v>1270.1099999999999</v>
      </c>
      <c r="O10" s="4">
        <v>1356.95</v>
      </c>
      <c r="P10" s="4">
        <v>839.77</v>
      </c>
      <c r="Q10" s="4">
        <v>1121.49</v>
      </c>
      <c r="R10" s="4">
        <v>1003.31</v>
      </c>
      <c r="S10" s="4">
        <v>1235.02</v>
      </c>
      <c r="U10" s="8">
        <f t="shared" si="0"/>
        <v>159.63944860832095</v>
      </c>
    </row>
    <row r="11" spans="1:21" x14ac:dyDescent="0.3">
      <c r="A11" s="3" t="s">
        <v>19</v>
      </c>
      <c r="B11" s="3" t="s">
        <v>27</v>
      </c>
      <c r="C11" s="3" t="s">
        <v>21</v>
      </c>
      <c r="D11" s="3">
        <v>93</v>
      </c>
      <c r="E11" s="3">
        <v>96</v>
      </c>
      <c r="F11" s="3">
        <v>98</v>
      </c>
      <c r="G11" s="3">
        <v>98</v>
      </c>
      <c r="H11" s="3">
        <v>667964</v>
      </c>
      <c r="I11" s="3">
        <v>734666</v>
      </c>
      <c r="J11" s="3">
        <v>665399</v>
      </c>
      <c r="K11" s="3">
        <v>592170</v>
      </c>
      <c r="L11" s="4">
        <v>837.52</v>
      </c>
      <c r="M11" s="4">
        <v>767.68</v>
      </c>
      <c r="N11" s="4">
        <v>741.45</v>
      </c>
      <c r="O11" s="4">
        <v>666.03</v>
      </c>
      <c r="P11" s="4">
        <v>551.48</v>
      </c>
      <c r="Q11" s="4">
        <v>581.88</v>
      </c>
      <c r="R11" s="4">
        <v>498.35</v>
      </c>
      <c r="S11" s="4">
        <v>575.85</v>
      </c>
      <c r="U11" s="8">
        <f t="shared" si="0"/>
        <v>93.727308036543548</v>
      </c>
    </row>
    <row r="12" spans="1:21" x14ac:dyDescent="0.3">
      <c r="A12" s="3" t="s">
        <v>19</v>
      </c>
      <c r="B12" s="3" t="s">
        <v>27</v>
      </c>
      <c r="C12" s="3" t="s">
        <v>22</v>
      </c>
      <c r="D12" s="3">
        <v>11</v>
      </c>
      <c r="E12" s="3">
        <v>11</v>
      </c>
      <c r="F12" s="3">
        <v>12</v>
      </c>
      <c r="G12" s="3">
        <v>12</v>
      </c>
      <c r="H12" s="3">
        <v>37756</v>
      </c>
      <c r="I12" s="3">
        <v>38112</v>
      </c>
      <c r="J12" s="3">
        <v>38244</v>
      </c>
      <c r="K12" s="3">
        <v>37341</v>
      </c>
      <c r="L12" s="4">
        <v>21.82</v>
      </c>
      <c r="M12" s="4">
        <v>28.47</v>
      </c>
      <c r="N12" s="4">
        <v>29.94</v>
      </c>
      <c r="O12" s="4">
        <v>33.049999999999997</v>
      </c>
      <c r="P12" s="4">
        <v>15.87</v>
      </c>
      <c r="Q12" s="4">
        <v>20.49</v>
      </c>
      <c r="R12" s="4">
        <v>19.16</v>
      </c>
      <c r="S12" s="4">
        <v>26.66</v>
      </c>
      <c r="U12" s="8">
        <f t="shared" si="0"/>
        <v>73.757174865875754</v>
      </c>
    </row>
    <row r="13" spans="1:21" x14ac:dyDescent="0.3">
      <c r="A13" s="3" t="s">
        <v>19</v>
      </c>
      <c r="B13" s="3" t="s">
        <v>27</v>
      </c>
      <c r="C13" s="3" t="s">
        <v>23</v>
      </c>
      <c r="D13" s="3">
        <v>64</v>
      </c>
      <c r="E13" s="3">
        <v>68</v>
      </c>
      <c r="F13" s="3">
        <v>73</v>
      </c>
      <c r="G13" s="3">
        <v>77</v>
      </c>
      <c r="H13" s="3">
        <v>621356</v>
      </c>
      <c r="I13" s="3">
        <v>711300</v>
      </c>
      <c r="J13" s="3">
        <v>783479</v>
      </c>
      <c r="K13" s="3">
        <v>713708</v>
      </c>
      <c r="L13" s="4">
        <v>661.47</v>
      </c>
      <c r="M13" s="4">
        <v>733.48</v>
      </c>
      <c r="N13" s="4">
        <v>824.38</v>
      </c>
      <c r="O13" s="4">
        <v>801.67</v>
      </c>
      <c r="P13" s="4">
        <v>454.23</v>
      </c>
      <c r="Q13" s="4">
        <v>520.69000000000005</v>
      </c>
      <c r="R13" s="4">
        <v>481.33</v>
      </c>
      <c r="S13" s="4">
        <v>585.29999999999995</v>
      </c>
      <c r="U13" s="8">
        <f t="shared" si="0"/>
        <v>93.603873479536915</v>
      </c>
    </row>
    <row r="14" spans="1:21" x14ac:dyDescent="0.3">
      <c r="A14" s="3" t="s">
        <v>19</v>
      </c>
      <c r="B14" s="3" t="s">
        <v>27</v>
      </c>
      <c r="C14" s="3" t="s">
        <v>24</v>
      </c>
      <c r="D14" s="3">
        <v>1</v>
      </c>
      <c r="E14" s="3">
        <v>1</v>
      </c>
      <c r="F14" s="3">
        <v>1</v>
      </c>
      <c r="G14" s="3">
        <v>1</v>
      </c>
      <c r="H14" s="3">
        <v>1176</v>
      </c>
      <c r="I14" s="3">
        <v>20</v>
      </c>
      <c r="J14" s="3">
        <v>20</v>
      </c>
      <c r="K14" s="3">
        <v>6</v>
      </c>
      <c r="L14" s="4">
        <v>1.96</v>
      </c>
      <c r="M14" s="4">
        <v>0.48</v>
      </c>
      <c r="N14" s="4">
        <v>0.27</v>
      </c>
      <c r="O14" s="4">
        <v>0.06</v>
      </c>
      <c r="P14" s="4">
        <v>1.7</v>
      </c>
      <c r="Q14" s="4">
        <v>0.36</v>
      </c>
      <c r="R14" s="4">
        <v>0.25</v>
      </c>
      <c r="S14" s="4">
        <v>0.01</v>
      </c>
      <c r="U14" s="8">
        <f t="shared" si="0"/>
        <v>833.33333333333337</v>
      </c>
    </row>
    <row r="15" spans="1:21" x14ac:dyDescent="0.3">
      <c r="A15" s="2" t="s">
        <v>28</v>
      </c>
      <c r="B15" s="2" t="s">
        <v>20</v>
      </c>
      <c r="C15" s="2" t="s">
        <v>26</v>
      </c>
      <c r="D15" s="2">
        <v>5</v>
      </c>
      <c r="E15" s="2">
        <v>6</v>
      </c>
      <c r="F15" s="2">
        <v>6</v>
      </c>
      <c r="G15" s="2">
        <v>6</v>
      </c>
      <c r="H15" s="2">
        <v>3975190</v>
      </c>
      <c r="I15" s="2">
        <v>5618770</v>
      </c>
      <c r="J15" s="2">
        <v>5285259</v>
      </c>
      <c r="K15" s="2">
        <v>4882950</v>
      </c>
      <c r="L15" s="5">
        <v>5058.88</v>
      </c>
      <c r="M15" s="5">
        <v>10369.379999999999</v>
      </c>
      <c r="N15" s="5">
        <v>10759.7</v>
      </c>
      <c r="O15" s="5">
        <v>11146.31</v>
      </c>
      <c r="P15" s="5">
        <v>4768.8999999999996</v>
      </c>
      <c r="Q15" s="5">
        <v>9075.6200000000008</v>
      </c>
      <c r="R15" s="5">
        <v>8346.5300000000007</v>
      </c>
      <c r="S15" s="5">
        <v>9324</v>
      </c>
      <c r="U15" s="8">
        <f t="shared" si="0"/>
        <v>190.22500059731649</v>
      </c>
    </row>
    <row r="16" spans="1:21" x14ac:dyDescent="0.3">
      <c r="A16" s="2" t="s">
        <v>28</v>
      </c>
      <c r="B16" s="2" t="s">
        <v>20</v>
      </c>
      <c r="C16" s="2" t="s">
        <v>21</v>
      </c>
      <c r="D16" s="2">
        <v>39</v>
      </c>
      <c r="E16" s="2">
        <v>39</v>
      </c>
      <c r="F16" s="2">
        <v>39</v>
      </c>
      <c r="G16" s="2">
        <v>39</v>
      </c>
      <c r="H16" s="2">
        <v>25096824</v>
      </c>
      <c r="I16" s="2">
        <v>25153927</v>
      </c>
      <c r="J16" s="2">
        <v>26086452</v>
      </c>
      <c r="K16" s="2">
        <v>26811525</v>
      </c>
      <c r="L16" s="5">
        <v>23934.959999999999</v>
      </c>
      <c r="M16" s="5">
        <v>21799.88</v>
      </c>
      <c r="N16" s="5">
        <v>22833.69</v>
      </c>
      <c r="O16" s="5">
        <v>25154.11</v>
      </c>
      <c r="P16" s="5">
        <v>18931.150000000001</v>
      </c>
      <c r="Q16" s="5">
        <v>18042.52</v>
      </c>
      <c r="R16" s="5">
        <v>17262.02</v>
      </c>
      <c r="S16" s="5">
        <v>20839.37</v>
      </c>
      <c r="U16" s="8">
        <f t="shared" si="0"/>
        <v>78.181895037053408</v>
      </c>
    </row>
    <row r="17" spans="1:21" x14ac:dyDescent="0.3">
      <c r="A17" s="2" t="s">
        <v>28</v>
      </c>
      <c r="B17" s="2" t="s">
        <v>20</v>
      </c>
      <c r="C17" s="2" t="s">
        <v>22</v>
      </c>
      <c r="D17" s="2">
        <v>2</v>
      </c>
      <c r="E17" s="2">
        <v>2</v>
      </c>
      <c r="F17" s="2">
        <v>2</v>
      </c>
      <c r="G17" s="2">
        <v>2</v>
      </c>
      <c r="H17" s="2">
        <v>551615</v>
      </c>
      <c r="I17" s="2">
        <v>582891</v>
      </c>
      <c r="J17" s="2">
        <v>610792</v>
      </c>
      <c r="K17" s="2">
        <v>665882</v>
      </c>
      <c r="L17" s="5">
        <v>362.24</v>
      </c>
      <c r="M17" s="5">
        <v>408.02</v>
      </c>
      <c r="N17" s="5">
        <v>439.93</v>
      </c>
      <c r="O17" s="5">
        <v>485.79</v>
      </c>
      <c r="P17" s="5">
        <v>279.39</v>
      </c>
      <c r="Q17" s="5">
        <v>312.44</v>
      </c>
      <c r="R17" s="5">
        <v>315.67</v>
      </c>
      <c r="S17" s="5">
        <v>417.15</v>
      </c>
      <c r="U17" s="8">
        <f t="shared" si="0"/>
        <v>60.795306075250572</v>
      </c>
    </row>
    <row r="18" spans="1:21" x14ac:dyDescent="0.3">
      <c r="A18" s="2" t="s">
        <v>28</v>
      </c>
      <c r="B18" s="2" t="s">
        <v>20</v>
      </c>
      <c r="C18" s="2" t="s">
        <v>23</v>
      </c>
      <c r="D18" s="2">
        <v>31</v>
      </c>
      <c r="E18" s="2">
        <v>31</v>
      </c>
      <c r="F18" s="2">
        <v>32</v>
      </c>
      <c r="G18" s="2">
        <v>32</v>
      </c>
      <c r="H18" s="2">
        <v>35290755</v>
      </c>
      <c r="I18" s="2">
        <v>36461457</v>
      </c>
      <c r="J18" s="2">
        <v>38498817</v>
      </c>
      <c r="K18" s="2">
        <v>42588082</v>
      </c>
      <c r="L18" s="5">
        <v>29586.7</v>
      </c>
      <c r="M18" s="5">
        <v>32484.18</v>
      </c>
      <c r="N18" s="5">
        <v>34281.08</v>
      </c>
      <c r="O18" s="5">
        <v>38250.58</v>
      </c>
      <c r="P18" s="5">
        <v>23162.74</v>
      </c>
      <c r="Q18" s="5">
        <v>25801.83</v>
      </c>
      <c r="R18" s="5">
        <v>25941.41</v>
      </c>
      <c r="S18" s="5">
        <v>32921.919999999998</v>
      </c>
      <c r="U18" s="8">
        <f t="shared" si="0"/>
        <v>74.846017562691216</v>
      </c>
    </row>
    <row r="19" spans="1:21" x14ac:dyDescent="0.3">
      <c r="A19" s="2" t="s">
        <v>28</v>
      </c>
      <c r="B19" s="2" t="s">
        <v>20</v>
      </c>
      <c r="C19" s="2" t="s">
        <v>24</v>
      </c>
      <c r="D19" s="2">
        <v>5</v>
      </c>
      <c r="E19" s="2">
        <v>5</v>
      </c>
      <c r="F19" s="2">
        <v>5</v>
      </c>
      <c r="G19" s="2">
        <v>5</v>
      </c>
      <c r="H19" s="2">
        <v>18991996</v>
      </c>
      <c r="I19" s="2">
        <v>19519306</v>
      </c>
      <c r="J19" s="2">
        <v>20039540</v>
      </c>
      <c r="K19" s="2">
        <v>20946748</v>
      </c>
      <c r="L19" s="5">
        <v>31427.79</v>
      </c>
      <c r="M19" s="5">
        <v>34996.120000000003</v>
      </c>
      <c r="N19" s="5">
        <v>37617.74</v>
      </c>
      <c r="O19" s="5">
        <v>41113.21</v>
      </c>
      <c r="P19" s="5">
        <v>25272.57</v>
      </c>
      <c r="Q19" s="5">
        <v>28336.43</v>
      </c>
      <c r="R19" s="5">
        <v>28044.19</v>
      </c>
      <c r="S19" s="5">
        <v>35462.550000000003</v>
      </c>
      <c r="U19" s="8">
        <f t="shared" si="0"/>
        <v>163.56242187729251</v>
      </c>
    </row>
    <row r="20" spans="1:21" x14ac:dyDescent="0.3">
      <c r="A20" s="2" t="s">
        <v>28</v>
      </c>
      <c r="B20" s="2" t="s">
        <v>25</v>
      </c>
      <c r="C20" s="2" t="s">
        <v>26</v>
      </c>
      <c r="D20" s="2">
        <v>23</v>
      </c>
      <c r="E20" s="2">
        <v>25</v>
      </c>
      <c r="F20" s="2">
        <v>26</v>
      </c>
      <c r="G20" s="2">
        <v>26</v>
      </c>
      <c r="H20" s="2">
        <v>2767656</v>
      </c>
      <c r="I20" s="2">
        <v>3046956</v>
      </c>
      <c r="J20" s="2">
        <v>3094480</v>
      </c>
      <c r="K20" s="2">
        <v>3149028</v>
      </c>
      <c r="L20" s="5">
        <v>3468.46</v>
      </c>
      <c r="M20" s="5">
        <v>4502.6499999999996</v>
      </c>
      <c r="N20" s="5">
        <v>4816.28</v>
      </c>
      <c r="O20" s="5">
        <v>5091.9399999999996</v>
      </c>
      <c r="P20" s="5">
        <v>2913.87</v>
      </c>
      <c r="Q20" s="5">
        <v>3513.97</v>
      </c>
      <c r="R20" s="5">
        <v>3291.42</v>
      </c>
      <c r="S20" s="5">
        <v>4204.41</v>
      </c>
      <c r="U20" s="8">
        <f t="shared" si="0"/>
        <v>134.74898709485382</v>
      </c>
    </row>
    <row r="21" spans="1:21" x14ac:dyDescent="0.3">
      <c r="A21" s="2" t="s">
        <v>28</v>
      </c>
      <c r="B21" s="2" t="s">
        <v>25</v>
      </c>
      <c r="C21" s="2" t="s">
        <v>21</v>
      </c>
      <c r="D21" s="2">
        <v>113</v>
      </c>
      <c r="E21" s="2">
        <v>113</v>
      </c>
      <c r="F21" s="2">
        <v>113</v>
      </c>
      <c r="G21" s="2">
        <v>113</v>
      </c>
      <c r="H21" s="2">
        <v>10730764</v>
      </c>
      <c r="I21" s="2">
        <v>10881988</v>
      </c>
      <c r="J21" s="2">
        <v>11073854</v>
      </c>
      <c r="K21" s="2">
        <v>11733853</v>
      </c>
      <c r="L21" s="5">
        <v>7652.8</v>
      </c>
      <c r="M21" s="5">
        <v>7448.52</v>
      </c>
      <c r="N21" s="5">
        <v>8101.55</v>
      </c>
      <c r="O21" s="5">
        <v>9240.4</v>
      </c>
      <c r="P21" s="5">
        <v>5681.31</v>
      </c>
      <c r="Q21" s="5">
        <v>6128.72</v>
      </c>
      <c r="R21" s="5">
        <v>5870.35</v>
      </c>
      <c r="S21" s="5">
        <v>7303.19</v>
      </c>
      <c r="U21" s="8">
        <f t="shared" si="0"/>
        <v>65.624934395661285</v>
      </c>
    </row>
    <row r="22" spans="1:21" x14ac:dyDescent="0.3">
      <c r="A22" s="2" t="s">
        <v>28</v>
      </c>
      <c r="B22" s="2" t="s">
        <v>25</v>
      </c>
      <c r="C22" s="2" t="s">
        <v>22</v>
      </c>
      <c r="D22" s="2">
        <v>10</v>
      </c>
      <c r="E22" s="2">
        <v>10</v>
      </c>
      <c r="F22" s="2">
        <v>10</v>
      </c>
      <c r="G22" s="2">
        <v>10</v>
      </c>
      <c r="H22" s="2">
        <v>915037</v>
      </c>
      <c r="I22" s="2">
        <v>937785</v>
      </c>
      <c r="J22" s="2">
        <v>962282</v>
      </c>
      <c r="K22" s="2">
        <v>963663</v>
      </c>
      <c r="L22" s="5">
        <v>360.15</v>
      </c>
      <c r="M22" s="5">
        <v>395.77</v>
      </c>
      <c r="N22" s="5">
        <v>458.41</v>
      </c>
      <c r="O22" s="5">
        <v>506.54</v>
      </c>
      <c r="P22" s="5">
        <v>295.91000000000003</v>
      </c>
      <c r="Q22" s="5">
        <v>327.76</v>
      </c>
      <c r="R22" s="5">
        <v>312</v>
      </c>
      <c r="S22" s="5">
        <v>408.75</v>
      </c>
      <c r="U22" s="8">
        <f t="shared" si="0"/>
        <v>43.80334895774422</v>
      </c>
    </row>
    <row r="23" spans="1:21" x14ac:dyDescent="0.3">
      <c r="A23" s="2" t="s">
        <v>28</v>
      </c>
      <c r="B23" s="2" t="s">
        <v>25</v>
      </c>
      <c r="C23" s="2" t="s">
        <v>23</v>
      </c>
      <c r="D23" s="2">
        <v>55</v>
      </c>
      <c r="E23" s="2">
        <v>58</v>
      </c>
      <c r="F23" s="2">
        <v>59</v>
      </c>
      <c r="G23" s="2">
        <v>61</v>
      </c>
      <c r="H23" s="2">
        <v>5163845</v>
      </c>
      <c r="I23" s="2">
        <v>5314760</v>
      </c>
      <c r="J23" s="2">
        <v>5258806</v>
      </c>
      <c r="K23" s="2">
        <v>5657656</v>
      </c>
      <c r="L23" s="5">
        <v>2801.26</v>
      </c>
      <c r="M23" s="5">
        <v>3061.76</v>
      </c>
      <c r="N23" s="5">
        <v>3202.69</v>
      </c>
      <c r="O23" s="5">
        <v>3506.45</v>
      </c>
      <c r="P23" s="5">
        <v>2185.4499999999998</v>
      </c>
      <c r="Q23" s="5">
        <v>2409.9699999999998</v>
      </c>
      <c r="R23" s="5">
        <v>2354.4299999999998</v>
      </c>
      <c r="S23" s="5">
        <v>2758.85</v>
      </c>
      <c r="U23" s="8">
        <f t="shared" si="0"/>
        <v>51.64756688400049</v>
      </c>
    </row>
    <row r="24" spans="1:21" x14ac:dyDescent="0.3">
      <c r="A24" s="2" t="s">
        <v>28</v>
      </c>
      <c r="B24" s="2" t="s">
        <v>25</v>
      </c>
      <c r="C24" s="2" t="s">
        <v>24</v>
      </c>
      <c r="D24" s="2">
        <v>1</v>
      </c>
      <c r="E24" s="2">
        <v>1</v>
      </c>
      <c r="F24" s="2">
        <v>1</v>
      </c>
      <c r="G24" s="2">
        <v>1</v>
      </c>
      <c r="H24" s="2">
        <v>156295</v>
      </c>
      <c r="I24" s="2">
        <v>115234</v>
      </c>
      <c r="J24" s="2">
        <v>130525</v>
      </c>
      <c r="K24" s="2">
        <v>139322</v>
      </c>
      <c r="L24" s="5">
        <v>393.04</v>
      </c>
      <c r="M24" s="5">
        <v>333.92</v>
      </c>
      <c r="N24" s="5">
        <v>373.8</v>
      </c>
      <c r="O24" s="5">
        <v>427.12</v>
      </c>
      <c r="P24" s="5">
        <v>342.8</v>
      </c>
      <c r="Q24" s="5">
        <v>272.97000000000003</v>
      </c>
      <c r="R24" s="5">
        <v>257.64</v>
      </c>
      <c r="S24" s="5">
        <v>388.67</v>
      </c>
      <c r="U24" s="8">
        <f t="shared" si="0"/>
        <v>255.47532574419927</v>
      </c>
    </row>
    <row r="25" spans="1:21" x14ac:dyDescent="0.3">
      <c r="A25" s="2" t="s">
        <v>28</v>
      </c>
      <c r="B25" s="2" t="s">
        <v>27</v>
      </c>
      <c r="C25" s="2" t="s">
        <v>26</v>
      </c>
      <c r="D25" s="2">
        <v>20</v>
      </c>
      <c r="E25" s="2">
        <v>21</v>
      </c>
      <c r="F25" s="2">
        <v>22</v>
      </c>
      <c r="G25" s="2">
        <v>23</v>
      </c>
      <c r="H25" s="2">
        <v>569471</v>
      </c>
      <c r="I25" s="2">
        <v>645482</v>
      </c>
      <c r="J25" s="2">
        <v>651919</v>
      </c>
      <c r="K25" s="2">
        <v>655714</v>
      </c>
      <c r="L25" s="5">
        <v>776.8</v>
      </c>
      <c r="M25" s="5">
        <v>1046.2</v>
      </c>
      <c r="N25" s="5">
        <v>1171.97</v>
      </c>
      <c r="O25" s="5">
        <v>1299.05</v>
      </c>
      <c r="P25" s="5">
        <v>556.85</v>
      </c>
      <c r="Q25" s="5">
        <v>881.31</v>
      </c>
      <c r="R25" s="5">
        <v>858.5</v>
      </c>
      <c r="S25" s="5">
        <v>1103.68</v>
      </c>
      <c r="U25" s="8">
        <f t="shared" si="0"/>
        <v>165.09357229930529</v>
      </c>
    </row>
    <row r="26" spans="1:21" x14ac:dyDescent="0.3">
      <c r="A26" s="2" t="s">
        <v>28</v>
      </c>
      <c r="B26" s="2" t="s">
        <v>27</v>
      </c>
      <c r="C26" s="2" t="s">
        <v>21</v>
      </c>
      <c r="D26" s="2">
        <v>116</v>
      </c>
      <c r="E26" s="2">
        <v>116</v>
      </c>
      <c r="F26" s="2">
        <v>116</v>
      </c>
      <c r="G26" s="2">
        <v>116</v>
      </c>
      <c r="H26" s="2">
        <v>2488291</v>
      </c>
      <c r="I26" s="2">
        <v>2472849</v>
      </c>
      <c r="J26" s="2">
        <v>2487567</v>
      </c>
      <c r="K26" s="2">
        <v>2555636</v>
      </c>
      <c r="L26" s="5">
        <v>1961.23</v>
      </c>
      <c r="M26" s="5">
        <v>1606.51</v>
      </c>
      <c r="N26" s="5">
        <v>1780.5</v>
      </c>
      <c r="O26" s="5">
        <v>1928.53</v>
      </c>
      <c r="P26" s="5">
        <v>1537.34</v>
      </c>
      <c r="Q26" s="5">
        <v>1449.11</v>
      </c>
      <c r="R26" s="5">
        <v>1258.04</v>
      </c>
      <c r="S26" s="5">
        <v>1484.52</v>
      </c>
      <c r="U26" s="8">
        <f t="shared" si="0"/>
        <v>62.884868319797228</v>
      </c>
    </row>
    <row r="27" spans="1:21" x14ac:dyDescent="0.3">
      <c r="A27" s="2" t="s">
        <v>28</v>
      </c>
      <c r="B27" s="2" t="s">
        <v>27</v>
      </c>
      <c r="C27" s="2" t="s">
        <v>22</v>
      </c>
      <c r="D27" s="2">
        <v>17</v>
      </c>
      <c r="E27" s="2">
        <v>18</v>
      </c>
      <c r="F27" s="2">
        <v>18</v>
      </c>
      <c r="G27" s="2">
        <v>19</v>
      </c>
      <c r="H27" s="2">
        <v>307148</v>
      </c>
      <c r="I27" s="2">
        <v>322461</v>
      </c>
      <c r="J27" s="2">
        <v>332249</v>
      </c>
      <c r="K27" s="2">
        <v>330562</v>
      </c>
      <c r="L27" s="5">
        <v>164.05</v>
      </c>
      <c r="M27" s="5">
        <v>181.16</v>
      </c>
      <c r="N27" s="5">
        <v>199.97</v>
      </c>
      <c r="O27" s="5">
        <v>210.42</v>
      </c>
      <c r="P27" s="5">
        <v>123.25</v>
      </c>
      <c r="Q27" s="5">
        <v>142.79</v>
      </c>
      <c r="R27" s="5">
        <v>136.07</v>
      </c>
      <c r="S27" s="5">
        <v>158.1</v>
      </c>
      <c r="U27" s="8">
        <f t="shared" si="0"/>
        <v>53.046024648931215</v>
      </c>
    </row>
    <row r="28" spans="1:21" x14ac:dyDescent="0.3">
      <c r="A28" s="2" t="s">
        <v>28</v>
      </c>
      <c r="B28" s="2" t="s">
        <v>27</v>
      </c>
      <c r="C28" s="2" t="s">
        <v>23</v>
      </c>
      <c r="D28" s="2">
        <v>97</v>
      </c>
      <c r="E28" s="2">
        <v>103</v>
      </c>
      <c r="F28" s="2">
        <v>115</v>
      </c>
      <c r="G28" s="2">
        <v>117</v>
      </c>
      <c r="H28" s="2">
        <v>3613737</v>
      </c>
      <c r="I28" s="2">
        <v>3948779</v>
      </c>
      <c r="J28" s="2">
        <v>4093866</v>
      </c>
      <c r="K28" s="2">
        <v>3451019</v>
      </c>
      <c r="L28" s="5">
        <v>1927.91</v>
      </c>
      <c r="M28" s="5">
        <v>1856.44</v>
      </c>
      <c r="N28" s="5">
        <v>1966.76</v>
      </c>
      <c r="O28" s="5">
        <v>1788.12</v>
      </c>
      <c r="P28" s="5">
        <v>1512.8</v>
      </c>
      <c r="Q28" s="5">
        <v>1583.15</v>
      </c>
      <c r="R28" s="5">
        <v>1529.6</v>
      </c>
      <c r="S28" s="5">
        <v>1407.33</v>
      </c>
      <c r="U28" s="8">
        <f t="shared" si="0"/>
        <v>43.178551030869436</v>
      </c>
    </row>
    <row r="29" spans="1:21" x14ac:dyDescent="0.3">
      <c r="A29" s="2" t="s">
        <v>28</v>
      </c>
      <c r="B29" s="2" t="s">
        <v>27</v>
      </c>
      <c r="C29" s="2" t="s">
        <v>24</v>
      </c>
      <c r="D29" s="2">
        <v>1</v>
      </c>
      <c r="E29" s="2">
        <v>1</v>
      </c>
      <c r="F29" s="2">
        <v>1</v>
      </c>
      <c r="G29" s="2">
        <v>1</v>
      </c>
      <c r="H29" s="2">
        <v>97150</v>
      </c>
      <c r="I29" s="2">
        <v>6859</v>
      </c>
      <c r="J29" s="2">
        <v>432</v>
      </c>
      <c r="K29" s="2">
        <v>253</v>
      </c>
      <c r="L29" s="5">
        <v>186.72</v>
      </c>
      <c r="M29" s="5">
        <v>26.64</v>
      </c>
      <c r="N29" s="5">
        <v>5.5</v>
      </c>
      <c r="O29" s="5">
        <v>0.84</v>
      </c>
      <c r="P29" s="5">
        <v>227.96</v>
      </c>
      <c r="Q29" s="5">
        <v>66.13</v>
      </c>
      <c r="R29" s="5">
        <v>7.37</v>
      </c>
      <c r="S29" s="5">
        <v>5.64</v>
      </c>
      <c r="U29" s="8">
        <f t="shared" si="0"/>
        <v>276.67984189723319</v>
      </c>
    </row>
    <row r="30" spans="1:21" x14ac:dyDescent="0.3">
      <c r="A30" s="6" t="s">
        <v>29</v>
      </c>
      <c r="B30" s="6" t="s">
        <v>20</v>
      </c>
      <c r="C30" s="6" t="s">
        <v>21</v>
      </c>
      <c r="D30" s="6">
        <v>39</v>
      </c>
      <c r="E30" s="6">
        <v>39</v>
      </c>
      <c r="F30" s="6">
        <v>39</v>
      </c>
      <c r="G30" s="6">
        <v>39</v>
      </c>
      <c r="H30" s="6">
        <v>8672836</v>
      </c>
      <c r="I30" s="6">
        <v>8424775</v>
      </c>
      <c r="J30" s="6">
        <v>8687714</v>
      </c>
      <c r="K30" s="6">
        <v>8396645</v>
      </c>
      <c r="L30" s="7">
        <v>12894.95</v>
      </c>
      <c r="M30" s="7">
        <v>13773.15</v>
      </c>
      <c r="N30" s="7">
        <v>14812.23</v>
      </c>
      <c r="O30" s="7">
        <v>15346.38</v>
      </c>
      <c r="P30" s="7">
        <v>9200.19</v>
      </c>
      <c r="Q30" s="7">
        <v>10854.38</v>
      </c>
      <c r="R30" s="7">
        <v>10240.36</v>
      </c>
      <c r="S30" s="7">
        <v>12133.87</v>
      </c>
      <c r="U30" s="8">
        <f t="shared" si="0"/>
        <v>152.30666534074027</v>
      </c>
    </row>
    <row r="31" spans="1:21" x14ac:dyDescent="0.3">
      <c r="A31" s="6" t="s">
        <v>29</v>
      </c>
      <c r="B31" s="6" t="s">
        <v>20</v>
      </c>
      <c r="C31" s="6" t="s">
        <v>22</v>
      </c>
      <c r="D31" s="6">
        <v>2</v>
      </c>
      <c r="E31" s="6">
        <v>2</v>
      </c>
      <c r="F31" s="6">
        <v>2</v>
      </c>
      <c r="G31" s="6">
        <v>2</v>
      </c>
      <c r="H31" s="6">
        <v>256076</v>
      </c>
      <c r="I31" s="6">
        <v>295397</v>
      </c>
      <c r="J31" s="6">
        <v>383001</v>
      </c>
      <c r="K31" s="6">
        <v>439748</v>
      </c>
      <c r="L31" s="7">
        <v>282.08999999999997</v>
      </c>
      <c r="M31" s="7">
        <v>329.64</v>
      </c>
      <c r="N31" s="7">
        <v>405.07</v>
      </c>
      <c r="O31" s="7">
        <v>502.35</v>
      </c>
      <c r="P31" s="7">
        <v>213.8</v>
      </c>
      <c r="Q31" s="7">
        <v>261.29000000000002</v>
      </c>
      <c r="R31" s="7">
        <v>291.19</v>
      </c>
      <c r="S31" s="7">
        <v>414.99</v>
      </c>
      <c r="U31" s="8">
        <f t="shared" si="0"/>
        <v>95.196567124807856</v>
      </c>
    </row>
    <row r="32" spans="1:21" x14ac:dyDescent="0.3">
      <c r="A32" s="6" t="s">
        <v>29</v>
      </c>
      <c r="B32" s="6" t="s">
        <v>20</v>
      </c>
      <c r="C32" s="6" t="s">
        <v>23</v>
      </c>
      <c r="D32" s="6">
        <v>26</v>
      </c>
      <c r="E32" s="6">
        <v>27</v>
      </c>
      <c r="F32" s="6">
        <v>27</v>
      </c>
      <c r="G32" s="6">
        <v>27</v>
      </c>
      <c r="H32" s="6">
        <v>9215371</v>
      </c>
      <c r="I32" s="6">
        <v>9467496</v>
      </c>
      <c r="J32" s="6">
        <v>10227701</v>
      </c>
      <c r="K32" s="6">
        <v>10645862</v>
      </c>
      <c r="L32" s="7">
        <v>11611.34</v>
      </c>
      <c r="M32" s="7">
        <v>12777.03</v>
      </c>
      <c r="N32" s="7">
        <v>14286.83</v>
      </c>
      <c r="O32" s="7">
        <v>15377.33</v>
      </c>
      <c r="P32" s="7">
        <v>8378.7099999999991</v>
      </c>
      <c r="Q32" s="7">
        <v>9579.8799999999992</v>
      </c>
      <c r="R32" s="7">
        <v>8861.73</v>
      </c>
      <c r="S32" s="7">
        <v>11113.34</v>
      </c>
      <c r="U32" s="8">
        <f t="shared" si="0"/>
        <v>120.3701651089096</v>
      </c>
    </row>
    <row r="33" spans="1:21" x14ac:dyDescent="0.3">
      <c r="A33" s="6" t="s">
        <v>29</v>
      </c>
      <c r="B33" s="6" t="s">
        <v>20</v>
      </c>
      <c r="C33" s="6" t="s">
        <v>24</v>
      </c>
      <c r="D33" s="6">
        <v>4</v>
      </c>
      <c r="E33" s="6">
        <v>4</v>
      </c>
      <c r="F33" s="6">
        <v>4</v>
      </c>
      <c r="G33" s="6">
        <v>4</v>
      </c>
      <c r="H33" s="6">
        <v>214002</v>
      </c>
      <c r="I33" s="6">
        <v>193442</v>
      </c>
      <c r="J33" s="6">
        <v>176993</v>
      </c>
      <c r="K33" s="6">
        <v>160675</v>
      </c>
      <c r="L33" s="7">
        <v>1198.45</v>
      </c>
      <c r="M33" s="7">
        <v>1270.3399999999999</v>
      </c>
      <c r="N33" s="7">
        <v>1359.04</v>
      </c>
      <c r="O33" s="7">
        <v>1250.98</v>
      </c>
      <c r="P33" s="7">
        <v>1097.28</v>
      </c>
      <c r="Q33" s="7">
        <v>1189.3800000000001</v>
      </c>
      <c r="R33" s="7">
        <v>1140.0999999999999</v>
      </c>
      <c r="S33" s="7">
        <v>1266.94</v>
      </c>
      <c r="U33" s="8">
        <f t="shared" si="0"/>
        <v>648.81489549297237</v>
      </c>
    </row>
    <row r="34" spans="1:21" x14ac:dyDescent="0.3">
      <c r="A34" s="6" t="s">
        <v>29</v>
      </c>
      <c r="B34" s="6" t="s">
        <v>25</v>
      </c>
      <c r="C34" s="6" t="s">
        <v>21</v>
      </c>
      <c r="D34" s="6">
        <v>113</v>
      </c>
      <c r="E34" s="6">
        <v>113</v>
      </c>
      <c r="F34" s="6">
        <v>113</v>
      </c>
      <c r="G34" s="6">
        <v>113</v>
      </c>
      <c r="H34" s="6">
        <v>4779764</v>
      </c>
      <c r="I34" s="6">
        <v>4701735</v>
      </c>
      <c r="J34" s="6">
        <v>4739599</v>
      </c>
      <c r="K34" s="6">
        <v>4753754</v>
      </c>
      <c r="L34" s="7">
        <v>5518.92</v>
      </c>
      <c r="M34" s="7">
        <v>5942.34</v>
      </c>
      <c r="N34" s="7">
        <v>6394.72</v>
      </c>
      <c r="O34" s="7">
        <v>6779.83</v>
      </c>
      <c r="P34" s="7">
        <v>3519.35</v>
      </c>
      <c r="Q34" s="7">
        <v>4228.09</v>
      </c>
      <c r="R34" s="7">
        <v>4002.36</v>
      </c>
      <c r="S34" s="7">
        <v>4893.24</v>
      </c>
      <c r="U34" s="8">
        <f t="shared" si="0"/>
        <v>118.8504565724969</v>
      </c>
    </row>
    <row r="35" spans="1:21" x14ac:dyDescent="0.3">
      <c r="A35" s="6" t="s">
        <v>29</v>
      </c>
      <c r="B35" s="6" t="s">
        <v>25</v>
      </c>
      <c r="C35" s="6" t="s">
        <v>22</v>
      </c>
      <c r="D35" s="6">
        <v>10</v>
      </c>
      <c r="E35" s="6">
        <v>10</v>
      </c>
      <c r="F35" s="6">
        <v>10</v>
      </c>
      <c r="G35" s="6">
        <v>10</v>
      </c>
      <c r="H35" s="6">
        <v>547006</v>
      </c>
      <c r="I35" s="6">
        <v>539109</v>
      </c>
      <c r="J35" s="6">
        <v>558589</v>
      </c>
      <c r="K35" s="6">
        <v>525853</v>
      </c>
      <c r="L35" s="7">
        <v>513.45000000000005</v>
      </c>
      <c r="M35" s="7">
        <v>578.82000000000005</v>
      </c>
      <c r="N35" s="7">
        <v>576.94000000000005</v>
      </c>
      <c r="O35" s="7">
        <v>594.64</v>
      </c>
      <c r="P35" s="7">
        <v>346.72</v>
      </c>
      <c r="Q35" s="7">
        <v>393.24</v>
      </c>
      <c r="R35" s="7">
        <v>345.18</v>
      </c>
      <c r="S35" s="7">
        <v>419</v>
      </c>
      <c r="U35" s="8">
        <f t="shared" si="0"/>
        <v>94.234193459642384</v>
      </c>
    </row>
    <row r="36" spans="1:21" x14ac:dyDescent="0.3">
      <c r="A36" s="6" t="s">
        <v>29</v>
      </c>
      <c r="B36" s="6" t="s">
        <v>25</v>
      </c>
      <c r="C36" s="6" t="s">
        <v>23</v>
      </c>
      <c r="D36" s="6">
        <v>50</v>
      </c>
      <c r="E36" s="6">
        <v>53</v>
      </c>
      <c r="F36" s="6">
        <v>56</v>
      </c>
      <c r="G36" s="6">
        <v>56</v>
      </c>
      <c r="H36" s="6">
        <v>2978766</v>
      </c>
      <c r="I36" s="6">
        <v>3142730</v>
      </c>
      <c r="J36" s="6">
        <v>3319468</v>
      </c>
      <c r="K36" s="6">
        <v>3463556</v>
      </c>
      <c r="L36" s="7">
        <v>2659.49</v>
      </c>
      <c r="M36" s="7">
        <v>3061.71</v>
      </c>
      <c r="N36" s="7">
        <v>3510.06</v>
      </c>
      <c r="O36" s="7">
        <v>4111.9799999999996</v>
      </c>
      <c r="P36" s="7">
        <v>1793.15</v>
      </c>
      <c r="Q36" s="7">
        <v>2169.9699999999998</v>
      </c>
      <c r="R36" s="7">
        <v>2253.83</v>
      </c>
      <c r="S36" s="7">
        <v>2859.7</v>
      </c>
      <c r="U36" s="8">
        <f t="shared" si="0"/>
        <v>98.934447717894543</v>
      </c>
    </row>
    <row r="37" spans="1:21" x14ac:dyDescent="0.3">
      <c r="A37" s="6" t="s">
        <v>29</v>
      </c>
      <c r="B37" s="6" t="s">
        <v>27</v>
      </c>
      <c r="C37" s="6" t="s">
        <v>21</v>
      </c>
      <c r="D37" s="6">
        <v>112</v>
      </c>
      <c r="E37" s="6">
        <v>111</v>
      </c>
      <c r="F37" s="6">
        <v>111</v>
      </c>
      <c r="G37" s="6">
        <v>111</v>
      </c>
      <c r="H37" s="6">
        <v>1442620</v>
      </c>
      <c r="I37" s="6">
        <v>1373309</v>
      </c>
      <c r="J37" s="6">
        <v>1331685</v>
      </c>
      <c r="K37" s="6">
        <v>1293087</v>
      </c>
      <c r="L37" s="7">
        <v>1653.78</v>
      </c>
      <c r="M37" s="7">
        <v>1706.01</v>
      </c>
      <c r="N37" s="7">
        <v>1739.05</v>
      </c>
      <c r="O37" s="7">
        <v>1754.12</v>
      </c>
      <c r="P37" s="7">
        <v>979.75</v>
      </c>
      <c r="Q37" s="7">
        <v>1099.29</v>
      </c>
      <c r="R37" s="7">
        <v>1028.18</v>
      </c>
      <c r="S37" s="7">
        <v>1311.55</v>
      </c>
      <c r="U37" s="8">
        <f t="shared" si="0"/>
        <v>113.04472681781401</v>
      </c>
    </row>
    <row r="38" spans="1:21" x14ac:dyDescent="0.3">
      <c r="A38" s="6" t="s">
        <v>29</v>
      </c>
      <c r="B38" s="6" t="s">
        <v>27</v>
      </c>
      <c r="C38" s="6" t="s">
        <v>22</v>
      </c>
      <c r="D38" s="6">
        <v>18</v>
      </c>
      <c r="E38" s="6">
        <v>19</v>
      </c>
      <c r="F38" s="6">
        <v>19</v>
      </c>
      <c r="G38" s="6">
        <v>19</v>
      </c>
      <c r="H38" s="6">
        <v>228002</v>
      </c>
      <c r="I38" s="6">
        <v>226924</v>
      </c>
      <c r="J38" s="6">
        <v>227206</v>
      </c>
      <c r="K38" s="6">
        <v>227146</v>
      </c>
      <c r="L38" s="7">
        <v>182.18</v>
      </c>
      <c r="M38" s="7">
        <v>217.59</v>
      </c>
      <c r="N38" s="7">
        <v>228.3</v>
      </c>
      <c r="O38" s="7">
        <v>241.66</v>
      </c>
      <c r="P38" s="7">
        <v>98.56</v>
      </c>
      <c r="Q38" s="7">
        <v>126.77</v>
      </c>
      <c r="R38" s="7">
        <v>121.48</v>
      </c>
      <c r="S38" s="7">
        <v>162.77000000000001</v>
      </c>
      <c r="U38" s="8">
        <f t="shared" si="0"/>
        <v>88.658102424578615</v>
      </c>
    </row>
    <row r="39" spans="1:21" x14ac:dyDescent="0.3">
      <c r="A39" s="6" t="s">
        <v>29</v>
      </c>
      <c r="B39" s="6" t="s">
        <v>27</v>
      </c>
      <c r="C39" s="6" t="s">
        <v>23</v>
      </c>
      <c r="D39" s="6">
        <v>93</v>
      </c>
      <c r="E39" s="6">
        <v>98</v>
      </c>
      <c r="F39" s="6">
        <v>105</v>
      </c>
      <c r="G39" s="6">
        <v>112</v>
      </c>
      <c r="H39" s="6">
        <v>1612680</v>
      </c>
      <c r="I39" s="6">
        <v>1697666</v>
      </c>
      <c r="J39" s="6">
        <v>1750794</v>
      </c>
      <c r="K39" s="6">
        <v>1683875</v>
      </c>
      <c r="L39" s="7">
        <v>1348.21</v>
      </c>
      <c r="M39" s="7">
        <v>1501.78</v>
      </c>
      <c r="N39" s="7">
        <v>1648.27</v>
      </c>
      <c r="O39" s="7">
        <v>1740.65</v>
      </c>
      <c r="P39" s="7">
        <v>930.15</v>
      </c>
      <c r="Q39" s="7">
        <v>1050.03</v>
      </c>
      <c r="R39" s="7">
        <v>914.38</v>
      </c>
      <c r="S39" s="7">
        <v>1008.41</v>
      </c>
      <c r="U39" s="8">
        <f t="shared" si="0"/>
        <v>86.14307277361246</v>
      </c>
    </row>
    <row r="40" spans="1:21" x14ac:dyDescent="0.3">
      <c r="A40" s="6" t="s">
        <v>29</v>
      </c>
      <c r="B40" s="6" t="s">
        <v>27</v>
      </c>
      <c r="C40" s="6" t="s">
        <v>24</v>
      </c>
      <c r="D40" s="6">
        <v>1</v>
      </c>
      <c r="E40" s="6">
        <v>1</v>
      </c>
      <c r="F40" s="6">
        <v>1</v>
      </c>
      <c r="G40" s="6">
        <v>1</v>
      </c>
      <c r="H40" s="6">
        <v>303</v>
      </c>
      <c r="I40" s="6">
        <v>281</v>
      </c>
      <c r="J40" s="6">
        <v>265</v>
      </c>
      <c r="K40" s="6">
        <v>251</v>
      </c>
      <c r="L40" s="7">
        <v>1.76</v>
      </c>
      <c r="M40" s="7">
        <v>1.86</v>
      </c>
      <c r="N40" s="7">
        <v>1.88</v>
      </c>
      <c r="O40" s="7">
        <v>1.97</v>
      </c>
      <c r="P40" s="7">
        <v>3.38</v>
      </c>
      <c r="Q40" s="7">
        <v>2.35</v>
      </c>
      <c r="R40" s="7">
        <v>27.73</v>
      </c>
      <c r="S40" s="7">
        <v>29.52</v>
      </c>
      <c r="U40" s="8">
        <f t="shared" si="0"/>
        <v>654.05046480743692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ans_filt_resumo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Fernando Damasceno</dc:creator>
  <cp:lastModifiedBy>Ricardo Fernando Damasceno</cp:lastModifiedBy>
  <dcterms:created xsi:type="dcterms:W3CDTF">2022-09-03T01:12:33Z</dcterms:created>
  <dcterms:modified xsi:type="dcterms:W3CDTF">2022-09-03T01:12:34Z</dcterms:modified>
</cp:coreProperties>
</file>