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tcc-main\codigos\preparacao_dados\analise_agrupadas\"/>
    </mc:Choice>
  </mc:AlternateContent>
  <xr:revisionPtr revIDLastSave="0" documentId="13_ncr:1_{665EBBE2-1ECD-494A-9C51-B8C94DAFCD46}" xr6:coauthVersionLast="47" xr6:coauthVersionMax="47" xr10:uidLastSave="{00000000-0000-0000-0000-000000000000}"/>
  <bookViews>
    <workbookView xWindow="-120" yWindow="-120" windowWidth="29040" windowHeight="15840" xr2:uid="{2B367A71-A78C-4A6D-B0CC-46A3CC532E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T7" i="1" s="1"/>
  <c r="S6" i="1"/>
  <c r="S7" i="1"/>
  <c r="S8" i="1"/>
  <c r="T10" i="1" s="1"/>
  <c r="S9" i="1"/>
  <c r="S10" i="1"/>
  <c r="S11" i="1"/>
  <c r="T13" i="1" s="1"/>
  <c r="S12" i="1"/>
  <c r="S13" i="1"/>
  <c r="S14" i="1"/>
  <c r="T16" i="1" s="1"/>
  <c r="S15" i="1"/>
  <c r="S16" i="1"/>
  <c r="S17" i="1"/>
  <c r="T19" i="1" s="1"/>
  <c r="S18" i="1"/>
  <c r="S19" i="1"/>
  <c r="S20" i="1"/>
  <c r="T22" i="1" s="1"/>
  <c r="S21" i="1"/>
  <c r="S22" i="1"/>
  <c r="S23" i="1"/>
  <c r="T25" i="1" s="1"/>
  <c r="S24" i="1"/>
  <c r="S25" i="1"/>
  <c r="S26" i="1"/>
  <c r="T28" i="1" s="1"/>
  <c r="S27" i="1"/>
  <c r="S28" i="1"/>
  <c r="S29" i="1"/>
  <c r="T31" i="1" s="1"/>
  <c r="S30" i="1"/>
  <c r="S31" i="1"/>
  <c r="S32" i="1"/>
  <c r="T34" i="1" s="1"/>
  <c r="S33" i="1"/>
  <c r="S34" i="1"/>
  <c r="S35" i="1"/>
  <c r="T37" i="1" s="1"/>
  <c r="S36" i="1"/>
  <c r="S37" i="1"/>
  <c r="S38" i="1"/>
  <c r="T40" i="1" s="1"/>
  <c r="S39" i="1"/>
  <c r="S40" i="1"/>
  <c r="S41" i="1"/>
  <c r="T43" i="1" s="1"/>
  <c r="S42" i="1"/>
  <c r="S43" i="1"/>
  <c r="S44" i="1"/>
  <c r="T46" i="1" s="1"/>
  <c r="S45" i="1"/>
  <c r="S46" i="1"/>
  <c r="S47" i="1"/>
  <c r="T49" i="1" s="1"/>
  <c r="S48" i="1"/>
  <c r="S49" i="1"/>
  <c r="S50" i="1"/>
  <c r="T52" i="1" s="1"/>
  <c r="S51" i="1"/>
  <c r="S52" i="1"/>
  <c r="S53" i="1"/>
  <c r="T55" i="1" s="1"/>
  <c r="S54" i="1"/>
  <c r="S55" i="1"/>
  <c r="S56" i="1"/>
  <c r="T58" i="1" s="1"/>
  <c r="S57" i="1"/>
  <c r="S58" i="1"/>
  <c r="S59" i="1"/>
  <c r="T61" i="1" s="1"/>
  <c r="S60" i="1"/>
  <c r="S61" i="1"/>
  <c r="S62" i="1"/>
  <c r="T64" i="1" s="1"/>
  <c r="S63" i="1"/>
  <c r="S64" i="1"/>
  <c r="S65" i="1"/>
  <c r="T67" i="1" s="1"/>
  <c r="S66" i="1"/>
  <c r="S67" i="1"/>
  <c r="S68" i="1"/>
  <c r="T70" i="1" s="1"/>
  <c r="S69" i="1"/>
  <c r="S70" i="1"/>
  <c r="S71" i="1"/>
  <c r="T73" i="1" s="1"/>
  <c r="S72" i="1"/>
  <c r="S73" i="1"/>
  <c r="S3" i="1"/>
  <c r="S4" i="1"/>
  <c r="S2" i="1"/>
  <c r="P5" i="1"/>
  <c r="P6" i="1"/>
  <c r="Q7" i="1" s="1"/>
  <c r="P7" i="1"/>
  <c r="P8" i="1"/>
  <c r="Q10" i="1" s="1"/>
  <c r="P9" i="1"/>
  <c r="P10" i="1"/>
  <c r="P11" i="1"/>
  <c r="P12" i="1"/>
  <c r="P13" i="1"/>
  <c r="P14" i="1"/>
  <c r="P15" i="1"/>
  <c r="P16" i="1"/>
  <c r="Q16" i="1"/>
  <c r="P17" i="1"/>
  <c r="Q19" i="1" s="1"/>
  <c r="P18" i="1"/>
  <c r="P19" i="1"/>
  <c r="P20" i="1"/>
  <c r="P21" i="1"/>
  <c r="P22" i="1"/>
  <c r="Q22" i="1"/>
  <c r="P23" i="1"/>
  <c r="P24" i="1"/>
  <c r="P25" i="1"/>
  <c r="P26" i="1"/>
  <c r="P27" i="1"/>
  <c r="P28" i="1"/>
  <c r="Q28" i="1"/>
  <c r="P29" i="1"/>
  <c r="P30" i="1"/>
  <c r="P31" i="1"/>
  <c r="P32" i="1"/>
  <c r="P33" i="1"/>
  <c r="P34" i="1"/>
  <c r="Q34" i="1"/>
  <c r="P35" i="1"/>
  <c r="P36" i="1"/>
  <c r="Q37" i="1" s="1"/>
  <c r="P37" i="1"/>
  <c r="P38" i="1"/>
  <c r="Q40" i="1" s="1"/>
  <c r="P39" i="1"/>
  <c r="P40" i="1"/>
  <c r="P41" i="1"/>
  <c r="P42" i="1"/>
  <c r="P43" i="1"/>
  <c r="P44" i="1"/>
  <c r="Q46" i="1" s="1"/>
  <c r="P45" i="1"/>
  <c r="P46" i="1"/>
  <c r="P47" i="1"/>
  <c r="P48" i="1"/>
  <c r="P49" i="1"/>
  <c r="P50" i="1"/>
  <c r="Q52" i="1" s="1"/>
  <c r="P51" i="1"/>
  <c r="P52" i="1"/>
  <c r="P53" i="1"/>
  <c r="P54" i="1"/>
  <c r="P55" i="1"/>
  <c r="P56" i="1"/>
  <c r="Q58" i="1" s="1"/>
  <c r="P57" i="1"/>
  <c r="P58" i="1"/>
  <c r="P59" i="1"/>
  <c r="P60" i="1"/>
  <c r="P61" i="1"/>
  <c r="Q61" i="1"/>
  <c r="P62" i="1"/>
  <c r="Q64" i="1" s="1"/>
  <c r="P63" i="1"/>
  <c r="P64" i="1"/>
  <c r="P65" i="1"/>
  <c r="P66" i="1"/>
  <c r="P67" i="1"/>
  <c r="Q67" i="1"/>
  <c r="P68" i="1"/>
  <c r="Q70" i="1" s="1"/>
  <c r="P69" i="1"/>
  <c r="P70" i="1"/>
  <c r="P71" i="1"/>
  <c r="P72" i="1"/>
  <c r="P73" i="1"/>
  <c r="P3" i="1"/>
  <c r="Q4" i="1" s="1"/>
  <c r="P4" i="1"/>
  <c r="P2" i="1"/>
  <c r="L5" i="1"/>
  <c r="M5" i="1" s="1"/>
  <c r="N7" i="1" s="1"/>
  <c r="L6" i="1"/>
  <c r="M6" i="1"/>
  <c r="L7" i="1"/>
  <c r="M7" i="1" s="1"/>
  <c r="L8" i="1"/>
  <c r="M8" i="1"/>
  <c r="L9" i="1"/>
  <c r="M9" i="1" s="1"/>
  <c r="L10" i="1"/>
  <c r="M10" i="1"/>
  <c r="L11" i="1"/>
  <c r="M11" i="1"/>
  <c r="L12" i="1"/>
  <c r="M12" i="1"/>
  <c r="L13" i="1"/>
  <c r="M13" i="1"/>
  <c r="L14" i="1"/>
  <c r="M14" i="1" s="1"/>
  <c r="L15" i="1"/>
  <c r="M15" i="1" s="1"/>
  <c r="L16" i="1"/>
  <c r="M16" i="1" s="1"/>
  <c r="L17" i="1"/>
  <c r="M17" i="1" s="1"/>
  <c r="L18" i="1"/>
  <c r="M18" i="1"/>
  <c r="L19" i="1"/>
  <c r="M19" i="1" s="1"/>
  <c r="L20" i="1"/>
  <c r="M20" i="1" s="1"/>
  <c r="L21" i="1"/>
  <c r="M21" i="1" s="1"/>
  <c r="L22" i="1"/>
  <c r="M22" i="1"/>
  <c r="L23" i="1"/>
  <c r="M23" i="1"/>
  <c r="L24" i="1"/>
  <c r="M24" i="1" s="1"/>
  <c r="L25" i="1"/>
  <c r="M25" i="1" s="1"/>
  <c r="L26" i="1"/>
  <c r="M26" i="1" s="1"/>
  <c r="L27" i="1"/>
  <c r="M27" i="1"/>
  <c r="L28" i="1"/>
  <c r="M28" i="1" s="1"/>
  <c r="L29" i="1"/>
  <c r="M29" i="1" s="1"/>
  <c r="L30" i="1"/>
  <c r="M30" i="1" s="1"/>
  <c r="L31" i="1"/>
  <c r="M31" i="1" s="1"/>
  <c r="L32" i="1"/>
  <c r="M32" i="1"/>
  <c r="L33" i="1"/>
  <c r="M33" i="1" s="1"/>
  <c r="L34" i="1"/>
  <c r="M34" i="1" s="1"/>
  <c r="L35" i="1"/>
  <c r="M35" i="1" s="1"/>
  <c r="L36" i="1"/>
  <c r="M36" i="1"/>
  <c r="L37" i="1"/>
  <c r="M37" i="1"/>
  <c r="L38" i="1"/>
  <c r="M38" i="1" s="1"/>
  <c r="L39" i="1"/>
  <c r="M39" i="1" s="1"/>
  <c r="L40" i="1"/>
  <c r="M40" i="1" s="1"/>
  <c r="L41" i="1"/>
  <c r="M41" i="1" s="1"/>
  <c r="L42" i="1"/>
  <c r="M42" i="1"/>
  <c r="L43" i="1"/>
  <c r="M43" i="1"/>
  <c r="L44" i="1"/>
  <c r="M44" i="1" s="1"/>
  <c r="L45" i="1"/>
  <c r="M45" i="1" s="1"/>
  <c r="L46" i="1"/>
  <c r="M46" i="1"/>
  <c r="L47" i="1"/>
  <c r="M47" i="1"/>
  <c r="L48" i="1"/>
  <c r="M48" i="1" s="1"/>
  <c r="L49" i="1"/>
  <c r="M49" i="1" s="1"/>
  <c r="L50" i="1"/>
  <c r="M50" i="1" s="1"/>
  <c r="L51" i="1"/>
  <c r="M51" i="1"/>
  <c r="L52" i="1"/>
  <c r="M52" i="1" s="1"/>
  <c r="L53" i="1"/>
  <c r="M53" i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/>
  <c r="L61" i="1"/>
  <c r="M61" i="1"/>
  <c r="L62" i="1"/>
  <c r="M62" i="1" s="1"/>
  <c r="L63" i="1"/>
  <c r="M63" i="1" s="1"/>
  <c r="L64" i="1"/>
  <c r="M64" i="1" s="1"/>
  <c r="L65" i="1"/>
  <c r="M65" i="1" s="1"/>
  <c r="L66" i="1"/>
  <c r="M66" i="1"/>
  <c r="L67" i="1"/>
  <c r="M67" i="1"/>
  <c r="L68" i="1"/>
  <c r="M68" i="1" s="1"/>
  <c r="L69" i="1"/>
  <c r="M69" i="1" s="1"/>
  <c r="L70" i="1"/>
  <c r="M70" i="1"/>
  <c r="L71" i="1"/>
  <c r="M71" i="1"/>
  <c r="L72" i="1"/>
  <c r="M72" i="1" s="1"/>
  <c r="L73" i="1"/>
  <c r="M73" i="1" s="1"/>
  <c r="L3" i="1"/>
  <c r="M3" i="1" s="1"/>
  <c r="L4" i="1"/>
  <c r="M4" i="1" s="1"/>
  <c r="L2" i="1"/>
  <c r="M2" i="1" s="1"/>
  <c r="H5" i="1"/>
  <c r="I5" i="1" s="1"/>
  <c r="H6" i="1"/>
  <c r="I6" i="1"/>
  <c r="H7" i="1"/>
  <c r="I7" i="1" s="1"/>
  <c r="H8" i="1"/>
  <c r="I8" i="1"/>
  <c r="H9" i="1"/>
  <c r="I9" i="1"/>
  <c r="H10" i="1"/>
  <c r="I10" i="1" s="1"/>
  <c r="H11" i="1"/>
  <c r="I11" i="1" s="1"/>
  <c r="H12" i="1"/>
  <c r="I12" i="1"/>
  <c r="H13" i="1"/>
  <c r="I13" i="1"/>
  <c r="H14" i="1"/>
  <c r="I14" i="1" s="1"/>
  <c r="H15" i="1"/>
  <c r="I15" i="1" s="1"/>
  <c r="H16" i="1"/>
  <c r="I16" i="1" s="1"/>
  <c r="H17" i="1"/>
  <c r="I17" i="1"/>
  <c r="J19" i="1" s="1"/>
  <c r="H18" i="1"/>
  <c r="I18" i="1"/>
  <c r="H19" i="1"/>
  <c r="I19" i="1"/>
  <c r="H20" i="1"/>
  <c r="I20" i="1" s="1"/>
  <c r="H21" i="1"/>
  <c r="I21" i="1" s="1"/>
  <c r="H22" i="1"/>
  <c r="I22" i="1"/>
  <c r="H23" i="1"/>
  <c r="I23" i="1"/>
  <c r="H24" i="1"/>
  <c r="I24" i="1" s="1"/>
  <c r="H25" i="1"/>
  <c r="I25" i="1" s="1"/>
  <c r="H26" i="1"/>
  <c r="I26" i="1"/>
  <c r="H27" i="1"/>
  <c r="I27" i="1" s="1"/>
  <c r="H28" i="1"/>
  <c r="I28" i="1" s="1"/>
  <c r="H29" i="1"/>
  <c r="I29" i="1" s="1"/>
  <c r="H30" i="1"/>
  <c r="I30" i="1" s="1"/>
  <c r="H31" i="1"/>
  <c r="I31" i="1"/>
  <c r="H32" i="1"/>
  <c r="I32" i="1"/>
  <c r="H33" i="1"/>
  <c r="I33" i="1" s="1"/>
  <c r="H34" i="1"/>
  <c r="I34" i="1" s="1"/>
  <c r="H35" i="1"/>
  <c r="I35" i="1" s="1"/>
  <c r="H36" i="1"/>
  <c r="I36" i="1"/>
  <c r="H37" i="1"/>
  <c r="I37" i="1"/>
  <c r="H38" i="1"/>
  <c r="I38" i="1" s="1"/>
  <c r="H39" i="1"/>
  <c r="I39" i="1" s="1"/>
  <c r="H40" i="1"/>
  <c r="I40" i="1" s="1"/>
  <c r="H41" i="1"/>
  <c r="I41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/>
  <c r="H50" i="1"/>
  <c r="I50" i="1"/>
  <c r="H51" i="1"/>
  <c r="I51" i="1" s="1"/>
  <c r="H52" i="1"/>
  <c r="I52" i="1" s="1"/>
  <c r="H53" i="1"/>
  <c r="I53" i="1" s="1"/>
  <c r="H54" i="1"/>
  <c r="I54" i="1"/>
  <c r="H55" i="1"/>
  <c r="I55" i="1"/>
  <c r="H56" i="1"/>
  <c r="I56" i="1" s="1"/>
  <c r="H57" i="1"/>
  <c r="I57" i="1"/>
  <c r="H58" i="1"/>
  <c r="I58" i="1" s="1"/>
  <c r="H59" i="1"/>
  <c r="I59" i="1"/>
  <c r="H60" i="1"/>
  <c r="I60" i="1" s="1"/>
  <c r="H61" i="1"/>
  <c r="I61" i="1" s="1"/>
  <c r="H62" i="1"/>
  <c r="I62" i="1" s="1"/>
  <c r="H63" i="1"/>
  <c r="I63" i="1"/>
  <c r="H64" i="1"/>
  <c r="I64" i="1"/>
  <c r="H65" i="1"/>
  <c r="I65" i="1" s="1"/>
  <c r="H66" i="1"/>
  <c r="I66" i="1"/>
  <c r="H67" i="1"/>
  <c r="I67" i="1"/>
  <c r="H68" i="1"/>
  <c r="I68" i="1" s="1"/>
  <c r="H69" i="1"/>
  <c r="I69" i="1" s="1"/>
  <c r="H70" i="1"/>
  <c r="I70" i="1" s="1"/>
  <c r="H71" i="1"/>
  <c r="I71" i="1"/>
  <c r="H72" i="1"/>
  <c r="I72" i="1" s="1"/>
  <c r="H73" i="1"/>
  <c r="I73" i="1" s="1"/>
  <c r="H3" i="1"/>
  <c r="I3" i="1" s="1"/>
  <c r="H4" i="1"/>
  <c r="I4" i="1" s="1"/>
  <c r="H2" i="1"/>
  <c r="I2" i="1" s="1"/>
  <c r="J4" i="1" s="1"/>
  <c r="T4" i="1" l="1"/>
  <c r="J31" i="1"/>
  <c r="Q25" i="1"/>
  <c r="Q31" i="1"/>
  <c r="J67" i="1"/>
  <c r="Q43" i="1"/>
  <c r="J13" i="1"/>
  <c r="Q49" i="1"/>
  <c r="Q55" i="1"/>
  <c r="J49" i="1"/>
  <c r="J58" i="1"/>
  <c r="Q13" i="1"/>
  <c r="J43" i="1"/>
  <c r="N31" i="1"/>
  <c r="N49" i="1"/>
  <c r="N34" i="1"/>
  <c r="N58" i="1"/>
  <c r="N37" i="1"/>
  <c r="N19" i="1"/>
  <c r="N40" i="1"/>
  <c r="J61" i="1"/>
  <c r="J25" i="1"/>
  <c r="J16" i="1"/>
  <c r="N13" i="1"/>
  <c r="J55" i="1"/>
  <c r="J37" i="1"/>
  <c r="N61" i="1"/>
  <c r="N43" i="1"/>
  <c r="N28" i="1"/>
  <c r="N22" i="1"/>
  <c r="N73" i="1"/>
  <c r="J7" i="1"/>
  <c r="J73" i="1"/>
  <c r="J64" i="1"/>
  <c r="N67" i="1"/>
  <c r="N46" i="1"/>
  <c r="J22" i="1"/>
  <c r="N70" i="1"/>
  <c r="N55" i="1"/>
  <c r="J40" i="1"/>
  <c r="N25" i="1"/>
  <c r="N16" i="1"/>
  <c r="N64" i="1"/>
  <c r="N10" i="1"/>
  <c r="N52" i="1"/>
  <c r="N4" i="1"/>
  <c r="J34" i="1"/>
  <c r="J46" i="1"/>
  <c r="J28" i="1"/>
  <c r="J10" i="1"/>
  <c r="J70" i="1"/>
  <c r="J52" i="1"/>
</calcChain>
</file>

<file path=xl/sharedStrings.xml><?xml version="1.0" encoding="utf-8"?>
<sst xmlns="http://schemas.openxmlformats.org/spreadsheetml/2006/main" count="6" uniqueCount="6">
  <si>
    <t>Ano</t>
  </si>
  <si>
    <t>Mês</t>
  </si>
  <si>
    <t>IPCA</t>
  </si>
  <si>
    <t>Dolar</t>
  </si>
  <si>
    <t>Selic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</si>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</sst>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B85E-1AE9-496F-9D0B-DC74D4D983BE}">
  <dimension ref="A1:T73"/>
  <sheetViews>
    <sheetView tabSelected="1" topLeftCell="A36" workbookViewId="0">
      <selection activeCell="T4" sqref="T4:T67"/>
    </sheetView>
  </sheetViews>
  <sheetFormatPr defaultRowHeight="15" x14ac:dyDescent="0.25"/>
  <cols>
    <col min="6" max="6" width="10.5703125" bestFit="1" customWidth="1"/>
    <col min="14" max="14" width="12" bestFit="1" customWidth="1"/>
    <col min="19" max="20" width="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0" x14ac:dyDescent="0.25">
      <c r="A2">
        <v>2017</v>
      </c>
      <c r="B2">
        <v>1</v>
      </c>
      <c r="C2" s="1">
        <v>0.38</v>
      </c>
      <c r="D2">
        <v>1.09E-2</v>
      </c>
      <c r="E2" s="2">
        <v>3.383</v>
      </c>
      <c r="F2" s="4">
        <v>4113</v>
      </c>
      <c r="H2">
        <f t="shared" ref="H2:H33" si="0">C2/100</f>
        <v>3.8E-3</v>
      </c>
      <c r="I2">
        <f>1+H2</f>
        <v>1.0038</v>
      </c>
      <c r="L2">
        <f>D2/100</f>
        <v>1.0899999999999999E-4</v>
      </c>
      <c r="M2">
        <f>1+L2</f>
        <v>1.0001089999999999</v>
      </c>
      <c r="P2" s="2">
        <f>E2</f>
        <v>3.383</v>
      </c>
      <c r="S2" s="2">
        <f>F2</f>
        <v>4113</v>
      </c>
    </row>
    <row r="3" spans="1:20" x14ac:dyDescent="0.25">
      <c r="A3">
        <v>2017</v>
      </c>
      <c r="B3">
        <v>2</v>
      </c>
      <c r="C3" s="1">
        <v>0.33</v>
      </c>
      <c r="D3">
        <v>8.6999999999999994E-3</v>
      </c>
      <c r="E3" s="2">
        <v>3.2033999999999998</v>
      </c>
      <c r="F3" s="4">
        <v>4043</v>
      </c>
      <c r="H3">
        <f t="shared" si="0"/>
        <v>3.3E-3</v>
      </c>
      <c r="I3">
        <f t="shared" ref="I3:I66" si="1">1+H3</f>
        <v>1.0033000000000001</v>
      </c>
      <c r="L3">
        <f t="shared" ref="L3:L5" si="2">D3/100</f>
        <v>8.7000000000000001E-5</v>
      </c>
      <c r="M3">
        <f t="shared" ref="M3:M66" si="3">1+L3</f>
        <v>1.0000869999999999</v>
      </c>
      <c r="P3" s="2">
        <f t="shared" ref="P3:P5" si="4">E3</f>
        <v>3.2033999999999998</v>
      </c>
      <c r="S3" s="2">
        <f t="shared" ref="S3:S5" si="5">F3</f>
        <v>4043</v>
      </c>
    </row>
    <row r="4" spans="1:20" x14ac:dyDescent="0.25">
      <c r="A4">
        <v>2017</v>
      </c>
      <c r="B4">
        <v>3</v>
      </c>
      <c r="C4" s="1">
        <v>0.25</v>
      </c>
      <c r="D4">
        <v>1.0500000000000001E-2</v>
      </c>
      <c r="E4" s="2">
        <v>3.0779000000000001</v>
      </c>
      <c r="F4" s="4">
        <v>4048</v>
      </c>
      <c r="H4">
        <f t="shared" si="0"/>
        <v>2.5000000000000001E-3</v>
      </c>
      <c r="I4">
        <f t="shared" si="1"/>
        <v>1.0024999999999999</v>
      </c>
      <c r="J4">
        <f>(I2*I3*I4)-1</f>
        <v>9.6303213499999707E-3</v>
      </c>
      <c r="L4">
        <f t="shared" si="2"/>
        <v>1.05E-4</v>
      </c>
      <c r="M4">
        <f t="shared" si="3"/>
        <v>1.000105</v>
      </c>
      <c r="N4">
        <f>(M2*M3*M4)-1</f>
        <v>3.0103006399562204E-4</v>
      </c>
      <c r="P4" s="2">
        <f t="shared" si="4"/>
        <v>3.0779000000000001</v>
      </c>
      <c r="Q4" s="2">
        <f>AVERAGE(P2:P4)</f>
        <v>3.2214333333333331</v>
      </c>
      <c r="S4" s="2">
        <f t="shared" si="5"/>
        <v>4048</v>
      </c>
      <c r="T4" s="2">
        <f>AVERAGE(S2:S4)</f>
        <v>4068</v>
      </c>
    </row>
    <row r="5" spans="1:20" x14ac:dyDescent="0.25">
      <c r="A5">
        <v>2017</v>
      </c>
      <c r="B5">
        <v>4</v>
      </c>
      <c r="C5" s="1">
        <v>0.14000000000000001</v>
      </c>
      <c r="D5">
        <v>7.9000000000000008E-3</v>
      </c>
      <c r="E5" s="2">
        <v>3.1629</v>
      </c>
      <c r="F5" s="4">
        <v>4043</v>
      </c>
      <c r="H5">
        <f t="shared" si="0"/>
        <v>1.4000000000000002E-3</v>
      </c>
      <c r="I5">
        <f t="shared" si="1"/>
        <v>1.0014000000000001</v>
      </c>
      <c r="L5">
        <f t="shared" si="2"/>
        <v>7.9000000000000009E-5</v>
      </c>
      <c r="M5">
        <f t="shared" si="3"/>
        <v>1.0000789999999999</v>
      </c>
      <c r="P5" s="2">
        <f t="shared" si="4"/>
        <v>3.1629</v>
      </c>
      <c r="S5" s="2">
        <f t="shared" si="5"/>
        <v>4043</v>
      </c>
    </row>
    <row r="6" spans="1:20" x14ac:dyDescent="0.25">
      <c r="A6">
        <v>2017</v>
      </c>
      <c r="B6">
        <v>5</v>
      </c>
      <c r="C6" s="1">
        <v>0.31</v>
      </c>
      <c r="D6">
        <v>9.2999999999999992E-3</v>
      </c>
      <c r="E6" s="2">
        <v>3.1269</v>
      </c>
      <c r="F6" s="4">
        <v>4047</v>
      </c>
      <c r="H6">
        <f t="shared" si="0"/>
        <v>3.0999999999999999E-3</v>
      </c>
      <c r="I6">
        <f t="shared" si="1"/>
        <v>1.0031000000000001</v>
      </c>
      <c r="L6">
        <f t="shared" ref="L6:L69" si="6">D6/100</f>
        <v>9.2999999999999997E-5</v>
      </c>
      <c r="M6">
        <f t="shared" si="3"/>
        <v>1.0000929999999999</v>
      </c>
      <c r="P6" s="2">
        <f t="shared" ref="P6:P69" si="7">E6</f>
        <v>3.1269</v>
      </c>
      <c r="S6" s="2">
        <f t="shared" ref="S6:S69" si="8">F6</f>
        <v>4047</v>
      </c>
    </row>
    <row r="7" spans="1:20" x14ac:dyDescent="0.25">
      <c r="A7">
        <v>2017</v>
      </c>
      <c r="B7">
        <v>6</v>
      </c>
      <c r="C7" s="1">
        <v>-0.23</v>
      </c>
      <c r="D7">
        <v>8.0999999999999996E-3</v>
      </c>
      <c r="E7" s="2">
        <v>3.1011000000000002</v>
      </c>
      <c r="F7" s="4">
        <v>4119</v>
      </c>
      <c r="H7">
        <f t="shared" si="0"/>
        <v>-2.3E-3</v>
      </c>
      <c r="I7">
        <f t="shared" si="1"/>
        <v>0.99770000000000003</v>
      </c>
      <c r="J7">
        <f t="shared" ref="J7" si="9">(I5*I6*I7)-1</f>
        <v>2.1939800180001967E-3</v>
      </c>
      <c r="L7">
        <f t="shared" si="6"/>
        <v>8.099999999999999E-5</v>
      </c>
      <c r="M7">
        <f t="shared" si="3"/>
        <v>1.000081</v>
      </c>
      <c r="N7">
        <f t="shared" ref="N7" si="10">(M5*M6*M7)-1</f>
        <v>2.5302127959481169E-4</v>
      </c>
      <c r="P7" s="2">
        <f t="shared" si="7"/>
        <v>3.1011000000000002</v>
      </c>
      <c r="Q7" s="2">
        <f t="shared" ref="Q7" si="11">AVERAGE(P5:P7)</f>
        <v>3.1303000000000001</v>
      </c>
      <c r="S7" s="2">
        <f t="shared" si="8"/>
        <v>4119</v>
      </c>
      <c r="T7" s="2">
        <f t="shared" ref="T7" si="12">AVERAGE(S5:S7)</f>
        <v>4069.6666666666665</v>
      </c>
    </row>
    <row r="8" spans="1:20" x14ac:dyDescent="0.25">
      <c r="A8">
        <v>2017</v>
      </c>
      <c r="B8">
        <v>7</v>
      </c>
      <c r="C8" s="1">
        <v>0.24</v>
      </c>
      <c r="D8">
        <v>8.0000000000000002E-3</v>
      </c>
      <c r="E8" s="2">
        <v>3.2835999999999999</v>
      </c>
      <c r="F8" s="4">
        <v>4163</v>
      </c>
      <c r="H8">
        <f t="shared" si="0"/>
        <v>2.3999999999999998E-3</v>
      </c>
      <c r="I8">
        <f t="shared" si="1"/>
        <v>1.0024</v>
      </c>
      <c r="L8">
        <f t="shared" si="6"/>
        <v>8.0000000000000007E-5</v>
      </c>
      <c r="M8">
        <f t="shared" si="3"/>
        <v>1.0000800000000001</v>
      </c>
      <c r="P8" s="2">
        <f t="shared" si="7"/>
        <v>3.2835999999999999</v>
      </c>
      <c r="S8" s="2">
        <f t="shared" si="8"/>
        <v>4163</v>
      </c>
    </row>
    <row r="9" spans="1:20" x14ac:dyDescent="0.25">
      <c r="A9">
        <v>2017</v>
      </c>
      <c r="B9">
        <v>8</v>
      </c>
      <c r="C9" s="1">
        <v>0.19</v>
      </c>
      <c r="D9">
        <v>8.0000000000000002E-3</v>
      </c>
      <c r="E9" s="2">
        <v>3.1899000000000002</v>
      </c>
      <c r="F9" s="4">
        <v>4132</v>
      </c>
      <c r="H9">
        <f t="shared" si="0"/>
        <v>1.9E-3</v>
      </c>
      <c r="I9">
        <f t="shared" si="1"/>
        <v>1.0019</v>
      </c>
      <c r="L9">
        <f t="shared" si="6"/>
        <v>8.0000000000000007E-5</v>
      </c>
      <c r="M9">
        <f t="shared" si="3"/>
        <v>1.0000800000000001</v>
      </c>
      <c r="P9" s="2">
        <f t="shared" si="7"/>
        <v>3.1899000000000002</v>
      </c>
      <c r="S9" s="2">
        <f t="shared" si="8"/>
        <v>4132</v>
      </c>
    </row>
    <row r="10" spans="1:20" x14ac:dyDescent="0.25">
      <c r="A10">
        <v>2017</v>
      </c>
      <c r="B10">
        <v>9</v>
      </c>
      <c r="C10" s="1">
        <v>0.16</v>
      </c>
      <c r="D10">
        <v>6.4000000000000003E-3</v>
      </c>
      <c r="E10" s="2">
        <v>3.1976</v>
      </c>
      <c r="F10" s="4">
        <v>4163</v>
      </c>
      <c r="H10">
        <f t="shared" si="0"/>
        <v>1.6000000000000001E-3</v>
      </c>
      <c r="I10">
        <f t="shared" si="1"/>
        <v>1.0016</v>
      </c>
      <c r="J10">
        <f t="shared" ref="J10" si="13">(I8*I9*I10)-1</f>
        <v>5.9114472960000164E-3</v>
      </c>
      <c r="L10">
        <f t="shared" si="6"/>
        <v>6.3999999999999997E-5</v>
      </c>
      <c r="M10">
        <f t="shared" si="3"/>
        <v>1.0000640000000001</v>
      </c>
      <c r="N10">
        <f t="shared" ref="N10" si="14">(M8*M9*M10)-1</f>
        <v>2.2401664040994085E-4</v>
      </c>
      <c r="P10" s="2">
        <f t="shared" si="7"/>
        <v>3.1976</v>
      </c>
      <c r="Q10" s="2">
        <f t="shared" ref="Q10" si="15">AVERAGE(P8:P10)</f>
        <v>3.2236999999999996</v>
      </c>
      <c r="S10" s="2">
        <f t="shared" si="8"/>
        <v>4163</v>
      </c>
      <c r="T10" s="2">
        <f t="shared" ref="T10" si="16">AVERAGE(S8:S10)</f>
        <v>4152.666666666667</v>
      </c>
    </row>
    <row r="11" spans="1:20" x14ac:dyDescent="0.25">
      <c r="A11">
        <v>2017</v>
      </c>
      <c r="B11">
        <v>10</v>
      </c>
      <c r="C11" s="1">
        <v>0.42</v>
      </c>
      <c r="D11">
        <v>6.4000000000000003E-3</v>
      </c>
      <c r="E11" s="2">
        <v>3.1255000000000002</v>
      </c>
      <c r="F11" s="4">
        <v>4232</v>
      </c>
      <c r="H11">
        <f t="shared" si="0"/>
        <v>4.1999999999999997E-3</v>
      </c>
      <c r="I11">
        <f t="shared" si="1"/>
        <v>1.0042</v>
      </c>
      <c r="L11">
        <f t="shared" si="6"/>
        <v>6.3999999999999997E-5</v>
      </c>
      <c r="M11">
        <f t="shared" si="3"/>
        <v>1.0000640000000001</v>
      </c>
      <c r="P11" s="2">
        <f t="shared" si="7"/>
        <v>3.1255000000000002</v>
      </c>
      <c r="S11" s="2">
        <f t="shared" si="8"/>
        <v>4232</v>
      </c>
    </row>
    <row r="12" spans="1:20" x14ac:dyDescent="0.25">
      <c r="A12">
        <v>2017</v>
      </c>
      <c r="B12">
        <v>11</v>
      </c>
      <c r="C12" s="1">
        <v>0.28000000000000003</v>
      </c>
      <c r="D12">
        <v>5.7000000000000002E-3</v>
      </c>
      <c r="E12" s="2">
        <v>3.1572</v>
      </c>
      <c r="F12" s="4">
        <v>4330</v>
      </c>
      <c r="H12">
        <f t="shared" si="0"/>
        <v>2.8000000000000004E-3</v>
      </c>
      <c r="I12">
        <f t="shared" si="1"/>
        <v>1.0027999999999999</v>
      </c>
      <c r="L12">
        <f t="shared" si="6"/>
        <v>5.7000000000000003E-5</v>
      </c>
      <c r="M12">
        <f t="shared" si="3"/>
        <v>1.000057</v>
      </c>
      <c r="P12" s="2">
        <f t="shared" si="7"/>
        <v>3.1572</v>
      </c>
      <c r="S12" s="2">
        <f t="shared" si="8"/>
        <v>4330</v>
      </c>
    </row>
    <row r="13" spans="1:20" x14ac:dyDescent="0.25">
      <c r="A13">
        <v>2017</v>
      </c>
      <c r="B13">
        <v>12</v>
      </c>
      <c r="C13" s="1">
        <v>0.44</v>
      </c>
      <c r="D13">
        <v>5.4000000000000003E-3</v>
      </c>
      <c r="E13" s="2">
        <v>3.2833999999999999</v>
      </c>
      <c r="F13" s="4">
        <v>4335</v>
      </c>
      <c r="H13">
        <f t="shared" si="0"/>
        <v>4.4000000000000003E-3</v>
      </c>
      <c r="I13">
        <f t="shared" si="1"/>
        <v>1.0044</v>
      </c>
      <c r="J13">
        <f t="shared" ref="J13" si="17">(I11*I12*I13)-1</f>
        <v>1.1442611743999853E-2</v>
      </c>
      <c r="L13">
        <f t="shared" si="6"/>
        <v>5.4000000000000005E-5</v>
      </c>
      <c r="M13">
        <f t="shared" si="3"/>
        <v>1.000054</v>
      </c>
      <c r="N13">
        <f t="shared" ref="N13" si="18">(M11*M12*M13)-1</f>
        <v>1.7501018219689968E-4</v>
      </c>
      <c r="P13" s="2">
        <f t="shared" si="7"/>
        <v>3.2833999999999999</v>
      </c>
      <c r="Q13" s="2">
        <f t="shared" ref="Q13" si="19">AVERAGE(P11:P13)</f>
        <v>3.1887000000000003</v>
      </c>
      <c r="S13" s="2">
        <f t="shared" si="8"/>
        <v>4335</v>
      </c>
      <c r="T13" s="2">
        <f t="shared" ref="T13" si="20">AVERAGE(S11:S13)</f>
        <v>4299</v>
      </c>
    </row>
    <row r="14" spans="1:20" x14ac:dyDescent="0.25">
      <c r="A14">
        <v>2018</v>
      </c>
      <c r="B14">
        <v>1</v>
      </c>
      <c r="C14" s="1">
        <v>0.28999999999999998</v>
      </c>
      <c r="D14">
        <v>5.7999999999999996E-3</v>
      </c>
      <c r="E14" s="2">
        <v>3.3182</v>
      </c>
      <c r="F14" s="4">
        <v>4292</v>
      </c>
      <c r="H14">
        <f t="shared" si="0"/>
        <v>2.8999999999999998E-3</v>
      </c>
      <c r="I14">
        <f t="shared" si="1"/>
        <v>1.0028999999999999</v>
      </c>
      <c r="L14">
        <f t="shared" si="6"/>
        <v>5.7999999999999994E-5</v>
      </c>
      <c r="M14">
        <f t="shared" si="3"/>
        <v>1.0000579999999999</v>
      </c>
      <c r="P14" s="2">
        <f t="shared" si="7"/>
        <v>3.3182</v>
      </c>
      <c r="S14" s="2">
        <f t="shared" si="8"/>
        <v>4292</v>
      </c>
    </row>
    <row r="15" spans="1:20" x14ac:dyDescent="0.25">
      <c r="A15">
        <v>2018</v>
      </c>
      <c r="B15">
        <v>2</v>
      </c>
      <c r="C15" s="1">
        <v>0.32</v>
      </c>
      <c r="D15">
        <v>4.7000000000000002E-3</v>
      </c>
      <c r="E15" s="2">
        <v>3.1962999999999999</v>
      </c>
      <c r="F15" s="4">
        <v>4277</v>
      </c>
      <c r="H15">
        <f t="shared" si="0"/>
        <v>3.2000000000000002E-3</v>
      </c>
      <c r="I15">
        <f t="shared" si="1"/>
        <v>1.0032000000000001</v>
      </c>
      <c r="L15">
        <f t="shared" si="6"/>
        <v>4.7000000000000004E-5</v>
      </c>
      <c r="M15">
        <f t="shared" si="3"/>
        <v>1.0000469999999999</v>
      </c>
      <c r="P15" s="2">
        <f t="shared" si="7"/>
        <v>3.1962999999999999</v>
      </c>
      <c r="S15" s="2">
        <f t="shared" si="8"/>
        <v>4277</v>
      </c>
    </row>
    <row r="16" spans="1:20" x14ac:dyDescent="0.25">
      <c r="A16">
        <v>2018</v>
      </c>
      <c r="B16">
        <v>3</v>
      </c>
      <c r="C16" s="1">
        <v>0.09</v>
      </c>
      <c r="D16">
        <v>5.3E-3</v>
      </c>
      <c r="E16" s="2">
        <v>3.2208000000000001</v>
      </c>
      <c r="F16" s="4">
        <v>4287</v>
      </c>
      <c r="H16">
        <f t="shared" si="0"/>
        <v>8.9999999999999998E-4</v>
      </c>
      <c r="I16">
        <f t="shared" si="1"/>
        <v>1.0008999999999999</v>
      </c>
      <c r="J16">
        <f t="shared" ref="J16" si="21">(I14*I15*I16)-1</f>
        <v>7.0147783519998175E-3</v>
      </c>
      <c r="L16">
        <f t="shared" si="6"/>
        <v>5.3000000000000001E-5</v>
      </c>
      <c r="M16">
        <f t="shared" si="3"/>
        <v>1.0000530000000001</v>
      </c>
      <c r="N16">
        <f t="shared" ref="N16" si="22">(M14*M15*M16)-1</f>
        <v>1.5800829114454018E-4</v>
      </c>
      <c r="P16" s="2">
        <f t="shared" si="7"/>
        <v>3.2208000000000001</v>
      </c>
      <c r="Q16" s="2">
        <f t="shared" ref="Q16" si="23">AVERAGE(P14:P16)</f>
        <v>3.2451000000000003</v>
      </c>
      <c r="S16" s="2">
        <f t="shared" si="8"/>
        <v>4287</v>
      </c>
      <c r="T16" s="2">
        <f t="shared" ref="T16" si="24">AVERAGE(S14:S16)</f>
        <v>4285.333333333333</v>
      </c>
    </row>
    <row r="17" spans="1:20" x14ac:dyDescent="0.25">
      <c r="A17">
        <v>2018</v>
      </c>
      <c r="B17">
        <v>4</v>
      </c>
      <c r="C17" s="1">
        <v>0.22</v>
      </c>
      <c r="D17">
        <v>5.1999999999999998E-3</v>
      </c>
      <c r="E17" s="2">
        <v>3.2858999999999998</v>
      </c>
      <c r="F17" s="4">
        <v>4281</v>
      </c>
      <c r="H17">
        <f t="shared" si="0"/>
        <v>2.2000000000000001E-3</v>
      </c>
      <c r="I17">
        <f t="shared" si="1"/>
        <v>1.0022</v>
      </c>
      <c r="L17">
        <f t="shared" si="6"/>
        <v>5.1999999999999997E-5</v>
      </c>
      <c r="M17">
        <f t="shared" si="3"/>
        <v>1.0000519999999999</v>
      </c>
      <c r="P17" s="2">
        <f t="shared" si="7"/>
        <v>3.2858999999999998</v>
      </c>
      <c r="S17" s="2">
        <f t="shared" si="8"/>
        <v>4281</v>
      </c>
    </row>
    <row r="18" spans="1:20" x14ac:dyDescent="0.25">
      <c r="A18">
        <v>2018</v>
      </c>
      <c r="B18">
        <v>5</v>
      </c>
      <c r="C18" s="1">
        <v>0.4</v>
      </c>
      <c r="D18">
        <v>5.1999999999999998E-3</v>
      </c>
      <c r="E18" s="2">
        <v>3.4104999999999999</v>
      </c>
      <c r="F18" s="4">
        <v>4271</v>
      </c>
      <c r="H18">
        <f t="shared" si="0"/>
        <v>4.0000000000000001E-3</v>
      </c>
      <c r="I18">
        <f t="shared" si="1"/>
        <v>1.004</v>
      </c>
      <c r="L18">
        <f t="shared" si="6"/>
        <v>5.1999999999999997E-5</v>
      </c>
      <c r="M18">
        <f t="shared" si="3"/>
        <v>1.0000519999999999</v>
      </c>
      <c r="P18" s="2">
        <f t="shared" si="7"/>
        <v>3.4104999999999999</v>
      </c>
      <c r="S18" s="2">
        <f t="shared" si="8"/>
        <v>4271</v>
      </c>
    </row>
    <row r="19" spans="1:20" x14ac:dyDescent="0.25">
      <c r="A19">
        <v>2018</v>
      </c>
      <c r="B19">
        <v>6</v>
      </c>
      <c r="C19" s="1">
        <v>1.26</v>
      </c>
      <c r="D19">
        <v>5.1999999999999998E-3</v>
      </c>
      <c r="E19" s="2">
        <v>3.6753</v>
      </c>
      <c r="F19" s="4">
        <v>4284</v>
      </c>
      <c r="H19">
        <f t="shared" si="0"/>
        <v>1.26E-2</v>
      </c>
      <c r="I19">
        <f t="shared" si="1"/>
        <v>1.0125999999999999</v>
      </c>
      <c r="J19">
        <f t="shared" ref="J19" si="25">(I17*I18*I19)-1</f>
        <v>1.8887030879999989E-2</v>
      </c>
      <c r="L19">
        <f t="shared" si="6"/>
        <v>5.1999999999999997E-5</v>
      </c>
      <c r="M19">
        <f t="shared" si="3"/>
        <v>1.0000519999999999</v>
      </c>
      <c r="N19">
        <f t="shared" ref="N19" si="26">(M17*M18*M19)-1</f>
        <v>1.5600811214033783E-4</v>
      </c>
      <c r="P19" s="2">
        <f t="shared" si="7"/>
        <v>3.6753</v>
      </c>
      <c r="Q19" s="2">
        <f t="shared" ref="Q19" si="27">AVERAGE(P17:P19)</f>
        <v>3.4572333333333334</v>
      </c>
      <c r="S19" s="2">
        <f t="shared" si="8"/>
        <v>4284</v>
      </c>
      <c r="T19" s="2">
        <f t="shared" ref="T19" si="28">AVERAGE(S17:S19)</f>
        <v>4278.666666666667</v>
      </c>
    </row>
    <row r="20" spans="1:20" x14ac:dyDescent="0.25">
      <c r="A20">
        <v>2018</v>
      </c>
      <c r="B20">
        <v>7</v>
      </c>
      <c r="C20" s="1">
        <v>0.33</v>
      </c>
      <c r="D20">
        <v>5.4000000000000003E-3</v>
      </c>
      <c r="E20" s="2">
        <v>3.7738</v>
      </c>
      <c r="F20" s="4">
        <v>4309</v>
      </c>
      <c r="H20">
        <f t="shared" si="0"/>
        <v>3.3E-3</v>
      </c>
      <c r="I20">
        <f t="shared" si="1"/>
        <v>1.0033000000000001</v>
      </c>
      <c r="L20">
        <f t="shared" si="6"/>
        <v>5.4000000000000005E-5</v>
      </c>
      <c r="M20">
        <f t="shared" si="3"/>
        <v>1.000054</v>
      </c>
      <c r="P20" s="2">
        <f t="shared" si="7"/>
        <v>3.7738</v>
      </c>
      <c r="S20" s="2">
        <f t="shared" si="8"/>
        <v>4309</v>
      </c>
    </row>
    <row r="21" spans="1:20" x14ac:dyDescent="0.25">
      <c r="A21">
        <v>2018</v>
      </c>
      <c r="B21">
        <v>8</v>
      </c>
      <c r="C21" s="1">
        <v>-0.09</v>
      </c>
      <c r="D21">
        <v>5.7000000000000002E-3</v>
      </c>
      <c r="E21" s="2">
        <v>3.8744999999999998</v>
      </c>
      <c r="F21" s="4">
        <v>4336</v>
      </c>
      <c r="H21">
        <f t="shared" si="0"/>
        <v>-8.9999999999999998E-4</v>
      </c>
      <c r="I21">
        <f t="shared" si="1"/>
        <v>0.99909999999999999</v>
      </c>
      <c r="L21">
        <f t="shared" si="6"/>
        <v>5.7000000000000003E-5</v>
      </c>
      <c r="M21">
        <f t="shared" si="3"/>
        <v>1.000057</v>
      </c>
      <c r="P21" s="2">
        <f t="shared" si="7"/>
        <v>3.8744999999999998</v>
      </c>
      <c r="S21" s="2">
        <f t="shared" si="8"/>
        <v>4336</v>
      </c>
    </row>
    <row r="22" spans="1:20" x14ac:dyDescent="0.25">
      <c r="A22">
        <v>2018</v>
      </c>
      <c r="B22">
        <v>9</v>
      </c>
      <c r="C22" s="1">
        <v>0.48</v>
      </c>
      <c r="D22">
        <v>4.7000000000000002E-3</v>
      </c>
      <c r="E22" s="2">
        <v>3.9134000000000002</v>
      </c>
      <c r="F22" s="4">
        <v>4341</v>
      </c>
      <c r="H22">
        <f t="shared" si="0"/>
        <v>4.7999999999999996E-3</v>
      </c>
      <c r="I22">
        <f t="shared" si="1"/>
        <v>1.0047999999999999</v>
      </c>
      <c r="J22">
        <f t="shared" ref="J22" si="29">(I20*I21*I22)-1</f>
        <v>7.2085357439999331E-3</v>
      </c>
      <c r="L22">
        <f t="shared" si="6"/>
        <v>4.7000000000000004E-5</v>
      </c>
      <c r="M22">
        <f t="shared" si="3"/>
        <v>1.0000469999999999</v>
      </c>
      <c r="N22">
        <f t="shared" ref="N22" si="30">(M20*M21*M22)-1</f>
        <v>1.5800829514467374E-4</v>
      </c>
      <c r="P22" s="2">
        <f t="shared" si="7"/>
        <v>3.9134000000000002</v>
      </c>
      <c r="Q22" s="2">
        <f t="shared" ref="Q22" si="31">AVERAGE(P20:P22)</f>
        <v>3.8538999999999999</v>
      </c>
      <c r="S22" s="2">
        <f t="shared" si="8"/>
        <v>4341</v>
      </c>
      <c r="T22" s="2">
        <f t="shared" ref="T22" si="32">AVERAGE(S20:S22)</f>
        <v>4328.666666666667</v>
      </c>
    </row>
    <row r="23" spans="1:20" x14ac:dyDescent="0.25">
      <c r="A23">
        <v>2018</v>
      </c>
      <c r="B23">
        <v>10</v>
      </c>
      <c r="C23" s="1">
        <v>0.45</v>
      </c>
      <c r="D23">
        <v>5.4000000000000003E-3</v>
      </c>
      <c r="E23" s="2">
        <v>4.1879</v>
      </c>
      <c r="F23" s="4">
        <v>4430</v>
      </c>
      <c r="H23">
        <f t="shared" si="0"/>
        <v>4.5000000000000005E-3</v>
      </c>
      <c r="I23">
        <f t="shared" si="1"/>
        <v>1.0044999999999999</v>
      </c>
      <c r="L23">
        <f t="shared" si="6"/>
        <v>5.4000000000000005E-5</v>
      </c>
      <c r="M23">
        <f t="shared" si="3"/>
        <v>1.000054</v>
      </c>
      <c r="P23" s="2">
        <f t="shared" si="7"/>
        <v>4.1879</v>
      </c>
      <c r="S23" s="2">
        <f t="shared" si="8"/>
        <v>4430</v>
      </c>
    </row>
    <row r="24" spans="1:20" x14ac:dyDescent="0.25">
      <c r="A24">
        <v>2018</v>
      </c>
      <c r="B24">
        <v>11</v>
      </c>
      <c r="C24" s="1">
        <v>-0.21</v>
      </c>
      <c r="D24">
        <v>4.8999999999999998E-3</v>
      </c>
      <c r="E24" s="2">
        <v>3.7332000000000001</v>
      </c>
      <c r="F24" s="4">
        <v>4393</v>
      </c>
      <c r="H24">
        <f t="shared" si="0"/>
        <v>-2.0999999999999999E-3</v>
      </c>
      <c r="I24">
        <f t="shared" si="1"/>
        <v>0.99790000000000001</v>
      </c>
      <c r="L24">
        <f t="shared" si="6"/>
        <v>4.8999999999999998E-5</v>
      </c>
      <c r="M24">
        <f t="shared" si="3"/>
        <v>1.000049</v>
      </c>
      <c r="P24" s="2">
        <f t="shared" si="7"/>
        <v>3.7332000000000001</v>
      </c>
      <c r="S24" s="2">
        <f t="shared" si="8"/>
        <v>4393</v>
      </c>
    </row>
    <row r="25" spans="1:20" x14ac:dyDescent="0.25">
      <c r="A25">
        <v>2018</v>
      </c>
      <c r="B25">
        <v>12</v>
      </c>
      <c r="C25" s="1">
        <v>0.15</v>
      </c>
      <c r="D25">
        <v>4.8999999999999998E-3</v>
      </c>
      <c r="E25" s="2">
        <v>3.7924000000000002</v>
      </c>
      <c r="F25" s="4">
        <v>4450</v>
      </c>
      <c r="H25">
        <f t="shared" si="0"/>
        <v>1.5E-3</v>
      </c>
      <c r="I25">
        <f t="shared" si="1"/>
        <v>1.0015000000000001</v>
      </c>
      <c r="J25">
        <f t="shared" ref="J25" si="33">(I23*I24*I25)-1</f>
        <v>3.894135824999978E-3</v>
      </c>
      <c r="L25">
        <f t="shared" si="6"/>
        <v>4.8999999999999998E-5</v>
      </c>
      <c r="M25">
        <f t="shared" si="3"/>
        <v>1.000049</v>
      </c>
      <c r="N25">
        <f t="shared" ref="N25" si="34">(M23*M24*M25)-1</f>
        <v>1.5200769312961881E-4</v>
      </c>
      <c r="P25" s="2">
        <f t="shared" si="7"/>
        <v>3.7924000000000002</v>
      </c>
      <c r="Q25" s="2">
        <f t="shared" ref="Q25" si="35">AVERAGE(P23:P25)</f>
        <v>3.9045000000000001</v>
      </c>
      <c r="S25" s="2">
        <f t="shared" si="8"/>
        <v>4450</v>
      </c>
      <c r="T25" s="2">
        <f t="shared" ref="T25" si="36">AVERAGE(S23:S25)</f>
        <v>4424.333333333333</v>
      </c>
    </row>
    <row r="26" spans="1:20" x14ac:dyDescent="0.25">
      <c r="A26">
        <v>2019</v>
      </c>
      <c r="B26">
        <v>1</v>
      </c>
      <c r="C26" s="1">
        <v>0.32</v>
      </c>
      <c r="D26">
        <v>5.4000000000000003E-3</v>
      </c>
      <c r="E26" s="2">
        <v>3.9089999999999998</v>
      </c>
      <c r="F26" s="4">
        <v>4437</v>
      </c>
      <c r="H26">
        <f t="shared" si="0"/>
        <v>3.2000000000000002E-3</v>
      </c>
      <c r="I26">
        <f t="shared" si="1"/>
        <v>1.0032000000000001</v>
      </c>
      <c r="L26">
        <f t="shared" si="6"/>
        <v>5.4000000000000005E-5</v>
      </c>
      <c r="M26">
        <f t="shared" si="3"/>
        <v>1.000054</v>
      </c>
      <c r="P26" s="2">
        <f t="shared" si="7"/>
        <v>3.9089999999999998</v>
      </c>
      <c r="S26" s="2">
        <f t="shared" si="8"/>
        <v>4437</v>
      </c>
    </row>
    <row r="27" spans="1:20" x14ac:dyDescent="0.25">
      <c r="A27">
        <v>2019</v>
      </c>
      <c r="B27">
        <v>2</v>
      </c>
      <c r="C27" s="1">
        <v>0.43</v>
      </c>
      <c r="D27">
        <v>4.8999999999999998E-3</v>
      </c>
      <c r="E27" s="2">
        <v>3.7048999999999999</v>
      </c>
      <c r="F27" s="4">
        <v>4454</v>
      </c>
      <c r="H27">
        <f t="shared" si="0"/>
        <v>4.3E-3</v>
      </c>
      <c r="I27">
        <f t="shared" si="1"/>
        <v>1.0043</v>
      </c>
      <c r="L27">
        <f t="shared" si="6"/>
        <v>4.8999999999999998E-5</v>
      </c>
      <c r="M27">
        <f t="shared" si="3"/>
        <v>1.000049</v>
      </c>
      <c r="P27" s="2">
        <f t="shared" si="7"/>
        <v>3.7048999999999999</v>
      </c>
      <c r="S27" s="2">
        <f t="shared" si="8"/>
        <v>4454</v>
      </c>
    </row>
    <row r="28" spans="1:20" x14ac:dyDescent="0.25">
      <c r="A28">
        <v>2019</v>
      </c>
      <c r="B28">
        <v>3</v>
      </c>
      <c r="C28" s="1">
        <v>0.75</v>
      </c>
      <c r="D28">
        <v>4.7000000000000002E-3</v>
      </c>
      <c r="E28" s="2">
        <v>3.7155</v>
      </c>
      <c r="F28" s="4">
        <v>4367</v>
      </c>
      <c r="H28">
        <f t="shared" si="0"/>
        <v>7.4999999999999997E-3</v>
      </c>
      <c r="I28">
        <f t="shared" si="1"/>
        <v>1.0075000000000001</v>
      </c>
      <c r="J28">
        <f t="shared" ref="J28" si="37">(I26*I27*I28)-1</f>
        <v>1.5070113200000179E-2</v>
      </c>
      <c r="L28">
        <f t="shared" si="6"/>
        <v>4.7000000000000004E-5</v>
      </c>
      <c r="M28">
        <f t="shared" si="3"/>
        <v>1.0000469999999999</v>
      </c>
      <c r="N28">
        <f t="shared" ref="N28" si="38">(M26*M27*M28)-1</f>
        <v>1.5000748712434842E-4</v>
      </c>
      <c r="P28" s="2">
        <f t="shared" si="7"/>
        <v>3.7155</v>
      </c>
      <c r="Q28" s="2">
        <f t="shared" ref="Q28" si="39">AVERAGE(P26:P28)</f>
        <v>3.7764666666666664</v>
      </c>
      <c r="S28" s="2">
        <f t="shared" si="8"/>
        <v>4367</v>
      </c>
      <c r="T28" s="2">
        <f t="shared" ref="T28" si="40">AVERAGE(S26:S28)</f>
        <v>4419.333333333333</v>
      </c>
    </row>
    <row r="29" spans="1:20" x14ac:dyDescent="0.25">
      <c r="A29">
        <v>2019</v>
      </c>
      <c r="B29">
        <v>4</v>
      </c>
      <c r="C29" s="1">
        <v>0.56999999999999995</v>
      </c>
      <c r="D29">
        <v>5.1999999999999998E-3</v>
      </c>
      <c r="E29" s="2">
        <v>3.8344</v>
      </c>
      <c r="F29" s="4">
        <v>4317</v>
      </c>
      <c r="H29">
        <f t="shared" si="0"/>
        <v>5.6999999999999993E-3</v>
      </c>
      <c r="I29">
        <f t="shared" si="1"/>
        <v>1.0057</v>
      </c>
      <c r="L29">
        <f t="shared" si="6"/>
        <v>5.1999999999999997E-5</v>
      </c>
      <c r="M29">
        <f t="shared" si="3"/>
        <v>1.0000519999999999</v>
      </c>
      <c r="P29" s="2">
        <f t="shared" si="7"/>
        <v>3.8344</v>
      </c>
      <c r="S29" s="2">
        <f t="shared" si="8"/>
        <v>4317</v>
      </c>
    </row>
    <row r="30" spans="1:20" x14ac:dyDescent="0.25">
      <c r="A30">
        <v>2019</v>
      </c>
      <c r="B30">
        <v>5</v>
      </c>
      <c r="C30" s="1">
        <v>0.13</v>
      </c>
      <c r="D30">
        <v>5.4000000000000003E-3</v>
      </c>
      <c r="E30" s="2">
        <v>3.8730000000000002</v>
      </c>
      <c r="F30" s="4">
        <v>4356</v>
      </c>
      <c r="H30">
        <f t="shared" si="0"/>
        <v>1.2999999999999999E-3</v>
      </c>
      <c r="I30">
        <f t="shared" si="1"/>
        <v>1.0013000000000001</v>
      </c>
      <c r="L30">
        <f t="shared" si="6"/>
        <v>5.4000000000000005E-5</v>
      </c>
      <c r="M30">
        <f t="shared" si="3"/>
        <v>1.000054</v>
      </c>
      <c r="P30" s="2">
        <f t="shared" si="7"/>
        <v>3.8730000000000002</v>
      </c>
      <c r="S30" s="2">
        <f t="shared" si="8"/>
        <v>4356</v>
      </c>
    </row>
    <row r="31" spans="1:20" x14ac:dyDescent="0.25">
      <c r="A31">
        <v>2019</v>
      </c>
      <c r="B31">
        <v>6</v>
      </c>
      <c r="C31" s="1">
        <v>0.01</v>
      </c>
      <c r="D31">
        <v>4.7000000000000002E-3</v>
      </c>
      <c r="E31" s="2">
        <v>4.0030999999999999</v>
      </c>
      <c r="F31" s="4">
        <v>4308</v>
      </c>
      <c r="H31">
        <f t="shared" si="0"/>
        <v>1E-4</v>
      </c>
      <c r="I31">
        <f t="shared" si="1"/>
        <v>1.0001</v>
      </c>
      <c r="J31">
        <f t="shared" ref="J31" si="41">(I29*I30*I31)-1</f>
        <v>7.1081107410000399E-3</v>
      </c>
      <c r="L31">
        <f t="shared" si="6"/>
        <v>4.7000000000000004E-5</v>
      </c>
      <c r="M31">
        <f t="shared" si="3"/>
        <v>1.0000469999999999</v>
      </c>
      <c r="N31">
        <f t="shared" ref="N31" si="42">(M29*M30*M31)-1</f>
        <v>1.5300779013194266E-4</v>
      </c>
      <c r="P31" s="2">
        <f t="shared" si="7"/>
        <v>4.0030999999999999</v>
      </c>
      <c r="Q31" s="2">
        <f t="shared" ref="Q31" si="43">AVERAGE(P29:P31)</f>
        <v>3.9034999999999997</v>
      </c>
      <c r="S31" s="2">
        <f t="shared" si="8"/>
        <v>4308</v>
      </c>
      <c r="T31" s="2">
        <f t="shared" ref="T31" si="44">AVERAGE(S29:S31)</f>
        <v>4327</v>
      </c>
    </row>
    <row r="32" spans="1:20" x14ac:dyDescent="0.25">
      <c r="A32">
        <v>2019</v>
      </c>
      <c r="B32">
        <v>7</v>
      </c>
      <c r="C32" s="1">
        <v>0.19</v>
      </c>
      <c r="D32">
        <v>5.7000000000000002E-3</v>
      </c>
      <c r="E32" s="2">
        <v>3.8813</v>
      </c>
      <c r="F32" s="4">
        <v>4265</v>
      </c>
      <c r="H32">
        <f t="shared" si="0"/>
        <v>1.9E-3</v>
      </c>
      <c r="I32">
        <f t="shared" si="1"/>
        <v>1.0019</v>
      </c>
      <c r="L32">
        <f t="shared" si="6"/>
        <v>5.7000000000000003E-5</v>
      </c>
      <c r="M32">
        <f t="shared" si="3"/>
        <v>1.000057</v>
      </c>
      <c r="P32" s="2">
        <f t="shared" si="7"/>
        <v>3.8813</v>
      </c>
      <c r="S32" s="2">
        <f t="shared" si="8"/>
        <v>4265</v>
      </c>
    </row>
    <row r="33" spans="1:20" x14ac:dyDescent="0.25">
      <c r="A33">
        <v>2019</v>
      </c>
      <c r="B33">
        <v>8</v>
      </c>
      <c r="C33" s="1">
        <v>0.11</v>
      </c>
      <c r="D33">
        <v>5.0000000000000001E-3</v>
      </c>
      <c r="E33" s="2">
        <v>3.7463000000000002</v>
      </c>
      <c r="F33" s="4">
        <v>4284</v>
      </c>
      <c r="H33">
        <f t="shared" si="0"/>
        <v>1.1000000000000001E-3</v>
      </c>
      <c r="I33">
        <f t="shared" si="1"/>
        <v>1.0011000000000001</v>
      </c>
      <c r="L33">
        <f t="shared" si="6"/>
        <v>5.0000000000000002E-5</v>
      </c>
      <c r="M33">
        <f t="shared" si="3"/>
        <v>1.0000500000000001</v>
      </c>
      <c r="P33" s="2">
        <f t="shared" si="7"/>
        <v>3.7463000000000002</v>
      </c>
      <c r="S33" s="2">
        <f t="shared" si="8"/>
        <v>4284</v>
      </c>
    </row>
    <row r="34" spans="1:20" x14ac:dyDescent="0.25">
      <c r="A34">
        <v>2019</v>
      </c>
      <c r="B34">
        <v>9</v>
      </c>
      <c r="C34" s="1">
        <v>-0.04</v>
      </c>
      <c r="D34">
        <v>4.5999999999999999E-3</v>
      </c>
      <c r="E34" s="2">
        <v>4.0187999999999997</v>
      </c>
      <c r="F34" s="4">
        <v>4308</v>
      </c>
      <c r="H34">
        <f t="shared" ref="H34:H65" si="45">C34/100</f>
        <v>-4.0000000000000002E-4</v>
      </c>
      <c r="I34">
        <f t="shared" si="1"/>
        <v>0.99960000000000004</v>
      </c>
      <c r="J34">
        <f t="shared" ref="J34" si="46">(I32*I33*I34)-1</f>
        <v>2.6008891640001419E-3</v>
      </c>
      <c r="L34">
        <f t="shared" si="6"/>
        <v>4.6E-5</v>
      </c>
      <c r="M34">
        <f t="shared" si="3"/>
        <v>1.000046</v>
      </c>
      <c r="N34">
        <f t="shared" ref="N34" si="47">(M32*M33*M34)-1</f>
        <v>1.5300777213123062E-4</v>
      </c>
      <c r="P34" s="2">
        <f t="shared" si="7"/>
        <v>4.0187999999999997</v>
      </c>
      <c r="Q34" s="2">
        <f t="shared" ref="Q34" si="48">AVERAGE(P32:P34)</f>
        <v>3.8821333333333334</v>
      </c>
      <c r="S34" s="2">
        <f t="shared" si="8"/>
        <v>4308</v>
      </c>
      <c r="T34" s="2">
        <f t="shared" ref="T34" si="49">AVERAGE(S32:S34)</f>
        <v>4285.666666666667</v>
      </c>
    </row>
    <row r="35" spans="1:20" x14ac:dyDescent="0.25">
      <c r="A35">
        <v>2019</v>
      </c>
      <c r="B35">
        <v>10</v>
      </c>
      <c r="C35" s="1">
        <v>0.1</v>
      </c>
      <c r="D35">
        <v>4.7999999999999996E-3</v>
      </c>
      <c r="E35" s="2">
        <v>4.0616000000000003</v>
      </c>
      <c r="F35" s="4">
        <v>4404</v>
      </c>
      <c r="H35">
        <f t="shared" si="45"/>
        <v>1E-3</v>
      </c>
      <c r="I35">
        <f t="shared" si="1"/>
        <v>1.0009999999999999</v>
      </c>
      <c r="L35">
        <f t="shared" si="6"/>
        <v>4.7999999999999994E-5</v>
      </c>
      <c r="M35">
        <f t="shared" si="3"/>
        <v>1.000048</v>
      </c>
      <c r="P35" s="2">
        <f t="shared" si="7"/>
        <v>4.0616000000000003</v>
      </c>
      <c r="S35" s="2">
        <f t="shared" si="8"/>
        <v>4404</v>
      </c>
    </row>
    <row r="36" spans="1:20" x14ac:dyDescent="0.25">
      <c r="A36">
        <v>2019</v>
      </c>
      <c r="B36">
        <v>11</v>
      </c>
      <c r="C36" s="1">
        <v>0.51</v>
      </c>
      <c r="D36">
        <v>3.8E-3</v>
      </c>
      <c r="E36" s="2">
        <v>4.1487999999999996</v>
      </c>
      <c r="F36" s="4">
        <v>4433</v>
      </c>
      <c r="H36">
        <f t="shared" si="45"/>
        <v>5.1000000000000004E-3</v>
      </c>
      <c r="I36">
        <f t="shared" si="1"/>
        <v>1.0051000000000001</v>
      </c>
      <c r="L36">
        <f t="shared" si="6"/>
        <v>3.8000000000000002E-5</v>
      </c>
      <c r="M36">
        <f t="shared" si="3"/>
        <v>1.000038</v>
      </c>
      <c r="P36" s="2">
        <f t="shared" si="7"/>
        <v>4.1487999999999996</v>
      </c>
      <c r="S36" s="2">
        <f t="shared" si="8"/>
        <v>4433</v>
      </c>
    </row>
    <row r="37" spans="1:20" x14ac:dyDescent="0.25">
      <c r="A37">
        <v>2019</v>
      </c>
      <c r="B37">
        <v>12</v>
      </c>
      <c r="C37" s="1">
        <v>1.1499999999999999</v>
      </c>
      <c r="D37">
        <v>3.7000000000000002E-3</v>
      </c>
      <c r="E37" s="2">
        <v>4.1830999999999996</v>
      </c>
      <c r="F37" s="4">
        <v>4393</v>
      </c>
      <c r="H37">
        <f t="shared" si="45"/>
        <v>1.15E-2</v>
      </c>
      <c r="I37">
        <f t="shared" si="1"/>
        <v>1.0115000000000001</v>
      </c>
      <c r="J37">
        <f t="shared" ref="J37" si="50">(I35*I36*I37)-1</f>
        <v>1.767530865000011E-2</v>
      </c>
      <c r="L37">
        <f t="shared" si="6"/>
        <v>3.7000000000000005E-5</v>
      </c>
      <c r="M37">
        <f t="shared" si="3"/>
        <v>1.0000370000000001</v>
      </c>
      <c r="N37">
        <f t="shared" ref="N37" si="51">(M35*M36*M37)-1</f>
        <v>1.2300500606765574E-4</v>
      </c>
      <c r="P37" s="2">
        <f t="shared" si="7"/>
        <v>4.1830999999999996</v>
      </c>
      <c r="Q37" s="2">
        <f t="shared" ref="Q37" si="52">AVERAGE(P35:P37)</f>
        <v>4.1311666666666662</v>
      </c>
      <c r="S37" s="2">
        <f t="shared" si="8"/>
        <v>4393</v>
      </c>
      <c r="T37" s="2">
        <f t="shared" ref="T37" si="53">AVERAGE(S35:S37)</f>
        <v>4410</v>
      </c>
    </row>
    <row r="38" spans="1:20" x14ac:dyDescent="0.25">
      <c r="A38">
        <v>2020</v>
      </c>
      <c r="B38">
        <v>1</v>
      </c>
      <c r="C38" s="1">
        <v>0.21</v>
      </c>
      <c r="D38">
        <v>3.8E-3</v>
      </c>
      <c r="E38" s="2">
        <v>4.0949</v>
      </c>
      <c r="F38" s="4">
        <v>4366</v>
      </c>
      <c r="H38">
        <f t="shared" si="45"/>
        <v>2.0999999999999999E-3</v>
      </c>
      <c r="I38">
        <f t="shared" si="1"/>
        <v>1.0021</v>
      </c>
      <c r="L38">
        <f t="shared" si="6"/>
        <v>3.8000000000000002E-5</v>
      </c>
      <c r="M38">
        <f t="shared" si="3"/>
        <v>1.000038</v>
      </c>
      <c r="P38" s="2">
        <f t="shared" si="7"/>
        <v>4.0949</v>
      </c>
      <c r="S38" s="2">
        <f t="shared" si="8"/>
        <v>4366</v>
      </c>
    </row>
    <row r="39" spans="1:20" x14ac:dyDescent="0.25">
      <c r="A39">
        <v>2020</v>
      </c>
      <c r="B39">
        <v>2</v>
      </c>
      <c r="C39" s="1">
        <v>0.25</v>
      </c>
      <c r="D39">
        <v>2.8999999999999998E-3</v>
      </c>
      <c r="E39" s="2">
        <v>4.1622000000000003</v>
      </c>
      <c r="F39" s="4">
        <v>4361</v>
      </c>
      <c r="H39">
        <f t="shared" si="45"/>
        <v>2.5000000000000001E-3</v>
      </c>
      <c r="I39">
        <f t="shared" si="1"/>
        <v>1.0024999999999999</v>
      </c>
      <c r="L39">
        <f t="shared" si="6"/>
        <v>2.8999999999999997E-5</v>
      </c>
      <c r="M39">
        <f t="shared" si="3"/>
        <v>1.0000290000000001</v>
      </c>
      <c r="P39" s="2">
        <f t="shared" si="7"/>
        <v>4.1622000000000003</v>
      </c>
      <c r="S39" s="2">
        <f t="shared" si="8"/>
        <v>4361</v>
      </c>
    </row>
    <row r="40" spans="1:20" x14ac:dyDescent="0.25">
      <c r="A40">
        <v>2020</v>
      </c>
      <c r="B40">
        <v>3</v>
      </c>
      <c r="C40" s="1">
        <v>7.0000000000000007E-2</v>
      </c>
      <c r="D40">
        <v>3.3999999999999998E-3</v>
      </c>
      <c r="E40" s="2">
        <v>4.3163</v>
      </c>
      <c r="F40" s="4">
        <v>4338</v>
      </c>
      <c r="H40">
        <f t="shared" si="45"/>
        <v>7.000000000000001E-4</v>
      </c>
      <c r="I40">
        <f t="shared" si="1"/>
        <v>1.0006999999999999</v>
      </c>
      <c r="J40">
        <f t="shared" ref="J40" si="54">(I38*I39*I40)-1</f>
        <v>5.3084736749999806E-3</v>
      </c>
      <c r="L40">
        <f t="shared" si="6"/>
        <v>3.4E-5</v>
      </c>
      <c r="M40">
        <f t="shared" si="3"/>
        <v>1.0000340000000001</v>
      </c>
      <c r="N40">
        <f t="shared" ref="N40" si="55">(M38*M39*M40)-1</f>
        <v>1.0100338003771192E-4</v>
      </c>
      <c r="P40" s="2">
        <f t="shared" si="7"/>
        <v>4.3163</v>
      </c>
      <c r="Q40" s="2">
        <f t="shared" ref="Q40" si="56">AVERAGE(P38:P40)</f>
        <v>4.191133333333334</v>
      </c>
      <c r="S40" s="2">
        <f t="shared" si="8"/>
        <v>4338</v>
      </c>
      <c r="T40" s="2">
        <f t="shared" ref="T40" si="57">AVERAGE(S38:S40)</f>
        <v>4355</v>
      </c>
    </row>
    <row r="41" spans="1:20" x14ac:dyDescent="0.25">
      <c r="A41">
        <v>2020</v>
      </c>
      <c r="B41">
        <v>4</v>
      </c>
      <c r="C41" s="1">
        <v>-0.31</v>
      </c>
      <c r="D41">
        <v>2.8E-3</v>
      </c>
      <c r="E41" s="2">
        <v>4.7362000000000002</v>
      </c>
      <c r="F41" s="4">
        <v>4153</v>
      </c>
      <c r="H41">
        <f t="shared" si="45"/>
        <v>-3.0999999999999999E-3</v>
      </c>
      <c r="I41">
        <f t="shared" si="1"/>
        <v>0.99690000000000001</v>
      </c>
      <c r="L41">
        <f t="shared" si="6"/>
        <v>2.8E-5</v>
      </c>
      <c r="M41">
        <f t="shared" si="3"/>
        <v>1.0000279999999999</v>
      </c>
      <c r="P41" s="2">
        <f t="shared" si="7"/>
        <v>4.7362000000000002</v>
      </c>
      <c r="S41" s="2">
        <f t="shared" si="8"/>
        <v>4153</v>
      </c>
    </row>
    <row r="42" spans="1:20" x14ac:dyDescent="0.25">
      <c r="A42">
        <v>2020</v>
      </c>
      <c r="B42">
        <v>5</v>
      </c>
      <c r="C42" s="1">
        <v>-0.38</v>
      </c>
      <c r="D42">
        <v>2.3999999999999998E-3</v>
      </c>
      <c r="E42" s="2">
        <v>5.2579000000000002</v>
      </c>
      <c r="F42" s="4">
        <v>3989</v>
      </c>
      <c r="H42">
        <f t="shared" si="45"/>
        <v>-3.8E-3</v>
      </c>
      <c r="I42">
        <f t="shared" si="1"/>
        <v>0.99619999999999997</v>
      </c>
      <c r="L42">
        <f t="shared" si="6"/>
        <v>2.3999999999999997E-5</v>
      </c>
      <c r="M42">
        <f t="shared" si="3"/>
        <v>1.000024</v>
      </c>
      <c r="P42" s="2">
        <f t="shared" si="7"/>
        <v>5.2579000000000002</v>
      </c>
      <c r="S42" s="2">
        <f t="shared" si="8"/>
        <v>3989</v>
      </c>
    </row>
    <row r="43" spans="1:20" x14ac:dyDescent="0.25">
      <c r="A43">
        <v>2020</v>
      </c>
      <c r="B43">
        <v>6</v>
      </c>
      <c r="C43" s="1">
        <v>0.26</v>
      </c>
      <c r="D43">
        <v>2.0999999999999999E-3</v>
      </c>
      <c r="E43" s="2">
        <v>5.8228999999999997</v>
      </c>
      <c r="F43" s="4">
        <v>3885</v>
      </c>
      <c r="H43">
        <f t="shared" si="45"/>
        <v>2.5999999999999999E-3</v>
      </c>
      <c r="I43">
        <f t="shared" si="1"/>
        <v>1.0025999999999999</v>
      </c>
      <c r="J43">
        <f t="shared" ref="J43" si="58">(I41*I42*I43)-1</f>
        <v>-4.3061293720000338E-3</v>
      </c>
      <c r="L43">
        <f t="shared" si="6"/>
        <v>2.0999999999999999E-5</v>
      </c>
      <c r="M43">
        <f t="shared" si="3"/>
        <v>1.000021</v>
      </c>
      <c r="N43">
        <f t="shared" ref="N43" si="59">(M41*M42*M43)-1</f>
        <v>7.3001764014035686E-5</v>
      </c>
      <c r="P43" s="2">
        <f t="shared" si="7"/>
        <v>5.8228999999999997</v>
      </c>
      <c r="Q43" s="2">
        <f t="shared" ref="Q43" si="60">AVERAGE(P41:P43)</f>
        <v>5.2723333333333331</v>
      </c>
      <c r="S43" s="2">
        <f t="shared" si="8"/>
        <v>3885</v>
      </c>
      <c r="T43" s="2">
        <f t="shared" ref="T43" si="61">AVERAGE(S41:S43)</f>
        <v>4009</v>
      </c>
    </row>
    <row r="44" spans="1:20" x14ac:dyDescent="0.25">
      <c r="A44">
        <v>2020</v>
      </c>
      <c r="B44">
        <v>7</v>
      </c>
      <c r="C44" s="1">
        <v>0.36</v>
      </c>
      <c r="D44">
        <v>1.9E-3</v>
      </c>
      <c r="E44" s="2">
        <v>5.1882999999999999</v>
      </c>
      <c r="F44" s="4">
        <v>3872</v>
      </c>
      <c r="H44">
        <f t="shared" si="45"/>
        <v>3.5999999999999999E-3</v>
      </c>
      <c r="I44">
        <f t="shared" si="1"/>
        <v>1.0036</v>
      </c>
      <c r="L44">
        <f t="shared" si="6"/>
        <v>1.9000000000000001E-5</v>
      </c>
      <c r="M44">
        <f t="shared" si="3"/>
        <v>1.000019</v>
      </c>
      <c r="P44" s="2">
        <f t="shared" si="7"/>
        <v>5.1882999999999999</v>
      </c>
      <c r="S44" s="2">
        <f t="shared" si="8"/>
        <v>3872</v>
      </c>
    </row>
    <row r="45" spans="1:20" x14ac:dyDescent="0.25">
      <c r="A45">
        <v>2020</v>
      </c>
      <c r="B45">
        <v>8</v>
      </c>
      <c r="C45" s="1">
        <v>0.24</v>
      </c>
      <c r="D45">
        <v>1.6000000000000001E-3</v>
      </c>
      <c r="E45" s="2">
        <v>5.3491</v>
      </c>
      <c r="F45" s="4">
        <v>3841</v>
      </c>
      <c r="H45">
        <f t="shared" si="45"/>
        <v>2.3999999999999998E-3</v>
      </c>
      <c r="I45">
        <f t="shared" si="1"/>
        <v>1.0024</v>
      </c>
      <c r="L45">
        <f t="shared" si="6"/>
        <v>1.5999999999999999E-5</v>
      </c>
      <c r="M45">
        <f t="shared" si="3"/>
        <v>1.000016</v>
      </c>
      <c r="P45" s="2">
        <f t="shared" si="7"/>
        <v>5.3491</v>
      </c>
      <c r="S45" s="2">
        <f t="shared" si="8"/>
        <v>3841</v>
      </c>
    </row>
    <row r="46" spans="1:20" x14ac:dyDescent="0.25">
      <c r="A46">
        <v>2020</v>
      </c>
      <c r="B46">
        <v>9</v>
      </c>
      <c r="C46" s="1">
        <v>0.64</v>
      </c>
      <c r="D46">
        <v>1.6000000000000001E-3</v>
      </c>
      <c r="E46" s="2">
        <v>5.3852000000000002</v>
      </c>
      <c r="F46" s="4">
        <v>3798</v>
      </c>
      <c r="H46">
        <f t="shared" si="45"/>
        <v>6.4000000000000003E-3</v>
      </c>
      <c r="I46">
        <f t="shared" si="1"/>
        <v>1.0064</v>
      </c>
      <c r="J46">
        <f t="shared" ref="J46" si="62">(I44*I45*I46)-1</f>
        <v>1.2447095295999855E-2</v>
      </c>
      <c r="L46">
        <f t="shared" si="6"/>
        <v>1.5999999999999999E-5</v>
      </c>
      <c r="M46">
        <f t="shared" si="3"/>
        <v>1.000016</v>
      </c>
      <c r="N46">
        <f t="shared" ref="N46" si="63">(M44*M45*M46)-1</f>
        <v>5.10008640048909E-5</v>
      </c>
      <c r="P46" s="2">
        <f t="shared" si="7"/>
        <v>5.3852000000000002</v>
      </c>
      <c r="Q46" s="2">
        <f t="shared" ref="Q46" si="64">AVERAGE(P44:P46)</f>
        <v>5.3075333333333328</v>
      </c>
      <c r="S46" s="2">
        <f t="shared" si="8"/>
        <v>3798</v>
      </c>
      <c r="T46" s="2">
        <f t="shared" ref="T46" si="65">AVERAGE(S44:S46)</f>
        <v>3837</v>
      </c>
    </row>
    <row r="47" spans="1:20" x14ac:dyDescent="0.25">
      <c r="A47">
        <v>2020</v>
      </c>
      <c r="B47">
        <v>10</v>
      </c>
      <c r="C47" s="1">
        <v>0.86</v>
      </c>
      <c r="D47">
        <v>1.6000000000000001E-3</v>
      </c>
      <c r="E47" s="2">
        <v>5.2728000000000002</v>
      </c>
      <c r="F47" s="4">
        <v>3818</v>
      </c>
      <c r="H47">
        <f t="shared" si="45"/>
        <v>8.6E-3</v>
      </c>
      <c r="I47">
        <f t="shared" si="1"/>
        <v>1.0085999999999999</v>
      </c>
      <c r="L47">
        <f t="shared" si="6"/>
        <v>1.5999999999999999E-5</v>
      </c>
      <c r="M47">
        <f t="shared" si="3"/>
        <v>1.000016</v>
      </c>
      <c r="P47" s="2">
        <f t="shared" si="7"/>
        <v>5.2728000000000002</v>
      </c>
      <c r="S47" s="2">
        <f t="shared" si="8"/>
        <v>3818</v>
      </c>
    </row>
    <row r="48" spans="1:20" x14ac:dyDescent="0.25">
      <c r="A48">
        <v>2020</v>
      </c>
      <c r="B48">
        <v>11</v>
      </c>
      <c r="C48" s="1">
        <v>0.89</v>
      </c>
      <c r="D48">
        <v>1.5E-3</v>
      </c>
      <c r="E48" s="2">
        <v>5.6172000000000004</v>
      </c>
      <c r="F48" s="4">
        <v>3856</v>
      </c>
      <c r="H48">
        <f t="shared" si="45"/>
        <v>8.8999999999999999E-3</v>
      </c>
      <c r="I48">
        <f t="shared" si="1"/>
        <v>1.0088999999999999</v>
      </c>
      <c r="L48">
        <f t="shared" si="6"/>
        <v>1.5E-5</v>
      </c>
      <c r="M48">
        <f t="shared" si="3"/>
        <v>1.0000150000000001</v>
      </c>
      <c r="P48" s="2">
        <f t="shared" si="7"/>
        <v>5.6172000000000004</v>
      </c>
      <c r="S48" s="2">
        <f t="shared" si="8"/>
        <v>3856</v>
      </c>
    </row>
    <row r="49" spans="1:20" x14ac:dyDescent="0.25">
      <c r="A49">
        <v>2020</v>
      </c>
      <c r="B49">
        <v>12</v>
      </c>
      <c r="C49" s="1">
        <v>1.35</v>
      </c>
      <c r="D49">
        <v>1.6000000000000001E-3</v>
      </c>
      <c r="E49" s="2">
        <v>5.4854000000000003</v>
      </c>
      <c r="F49" s="4">
        <v>3848</v>
      </c>
      <c r="H49">
        <f t="shared" si="45"/>
        <v>1.3500000000000002E-2</v>
      </c>
      <c r="I49">
        <f t="shared" si="1"/>
        <v>1.0135000000000001</v>
      </c>
      <c r="J49">
        <f t="shared" ref="J49" si="66">(I47*I48*I49)-1</f>
        <v>3.1313823289999876E-2</v>
      </c>
      <c r="L49">
        <f t="shared" si="6"/>
        <v>1.5999999999999999E-5</v>
      </c>
      <c r="M49">
        <f t="shared" si="3"/>
        <v>1.000016</v>
      </c>
      <c r="N49">
        <f t="shared" ref="N49" si="67">(M47*M48*M49)-1</f>
        <v>4.7000736004054744E-5</v>
      </c>
      <c r="P49" s="2">
        <f t="shared" si="7"/>
        <v>5.4854000000000003</v>
      </c>
      <c r="Q49" s="2">
        <f t="shared" ref="Q49" si="68">AVERAGE(P47:P49)</f>
        <v>5.4584666666666664</v>
      </c>
      <c r="S49" s="2">
        <f t="shared" si="8"/>
        <v>3848</v>
      </c>
      <c r="T49" s="2">
        <f t="shared" ref="T49" si="69">AVERAGE(S47:S49)</f>
        <v>3840.6666666666665</v>
      </c>
    </row>
    <row r="50" spans="1:20" x14ac:dyDescent="0.25">
      <c r="A50">
        <v>2021</v>
      </c>
      <c r="B50">
        <v>1</v>
      </c>
      <c r="C50" s="1">
        <v>0.25</v>
      </c>
      <c r="D50">
        <v>1.5E-3</v>
      </c>
      <c r="E50" s="2">
        <v>5.0968</v>
      </c>
      <c r="F50" s="4">
        <v>3801</v>
      </c>
      <c r="H50">
        <f t="shared" si="45"/>
        <v>2.5000000000000001E-3</v>
      </c>
      <c r="I50">
        <f t="shared" si="1"/>
        <v>1.0024999999999999</v>
      </c>
      <c r="L50">
        <f t="shared" si="6"/>
        <v>1.5E-5</v>
      </c>
      <c r="M50">
        <f t="shared" si="3"/>
        <v>1.0000150000000001</v>
      </c>
      <c r="P50" s="2">
        <f t="shared" si="7"/>
        <v>5.0968</v>
      </c>
      <c r="S50" s="2">
        <f t="shared" si="8"/>
        <v>3801</v>
      </c>
    </row>
    <row r="51" spans="1:20" x14ac:dyDescent="0.25">
      <c r="A51">
        <v>2021</v>
      </c>
      <c r="B51">
        <v>2</v>
      </c>
      <c r="C51" s="1">
        <v>0.86</v>
      </c>
      <c r="D51">
        <v>1.2999999999999999E-3</v>
      </c>
      <c r="E51" s="2">
        <v>5.2713999999999999</v>
      </c>
      <c r="F51" s="4">
        <v>3782</v>
      </c>
      <c r="H51">
        <f t="shared" si="45"/>
        <v>8.6E-3</v>
      </c>
      <c r="I51">
        <f t="shared" si="1"/>
        <v>1.0085999999999999</v>
      </c>
      <c r="L51">
        <f t="shared" si="6"/>
        <v>1.2999999999999999E-5</v>
      </c>
      <c r="M51">
        <f t="shared" si="3"/>
        <v>1.000013</v>
      </c>
      <c r="P51" s="2">
        <f t="shared" si="7"/>
        <v>5.2713999999999999</v>
      </c>
      <c r="S51" s="2">
        <f t="shared" si="8"/>
        <v>3782</v>
      </c>
    </row>
    <row r="52" spans="1:20" x14ac:dyDescent="0.25">
      <c r="A52">
        <v>2021</v>
      </c>
      <c r="B52">
        <v>3</v>
      </c>
      <c r="C52" s="1">
        <v>0.93</v>
      </c>
      <c r="D52">
        <v>2E-3</v>
      </c>
      <c r="E52" s="2">
        <v>5.3815</v>
      </c>
      <c r="F52" s="4">
        <v>3697</v>
      </c>
      <c r="H52">
        <f t="shared" si="45"/>
        <v>9.300000000000001E-3</v>
      </c>
      <c r="I52">
        <f t="shared" si="1"/>
        <v>1.0093000000000001</v>
      </c>
      <c r="J52">
        <f t="shared" ref="J52" si="70">(I50*I51*I52)-1</f>
        <v>2.0524929949999882E-2</v>
      </c>
      <c r="L52">
        <f t="shared" si="6"/>
        <v>2.0000000000000002E-5</v>
      </c>
      <c r="M52">
        <f t="shared" si="3"/>
        <v>1.0000199999999999</v>
      </c>
      <c r="N52">
        <f t="shared" ref="N52" si="71">(M50*M51*M52)-1</f>
        <v>4.8000755003885232E-5</v>
      </c>
      <c r="P52" s="2">
        <f t="shared" si="7"/>
        <v>5.3815</v>
      </c>
      <c r="Q52" s="2">
        <f t="shared" ref="Q52" si="72">AVERAGE(P50:P52)</f>
        <v>5.2499000000000002</v>
      </c>
      <c r="S52" s="2">
        <f t="shared" si="8"/>
        <v>3697</v>
      </c>
      <c r="T52" s="2">
        <f t="shared" ref="T52" si="73">AVERAGE(S50:S52)</f>
        <v>3760</v>
      </c>
    </row>
    <row r="53" spans="1:20" x14ac:dyDescent="0.25">
      <c r="A53">
        <v>2021</v>
      </c>
      <c r="B53">
        <v>4</v>
      </c>
      <c r="C53" s="1">
        <v>0.31</v>
      </c>
      <c r="D53">
        <v>2.0999999999999999E-3</v>
      </c>
      <c r="E53" s="2">
        <v>5.6295999999999999</v>
      </c>
      <c r="F53" s="4">
        <v>3704</v>
      </c>
      <c r="H53">
        <f t="shared" si="45"/>
        <v>3.0999999999999999E-3</v>
      </c>
      <c r="I53">
        <f t="shared" si="1"/>
        <v>1.0031000000000001</v>
      </c>
      <c r="L53">
        <f t="shared" si="6"/>
        <v>2.0999999999999999E-5</v>
      </c>
      <c r="M53">
        <f t="shared" si="3"/>
        <v>1.000021</v>
      </c>
      <c r="P53" s="2">
        <f t="shared" si="7"/>
        <v>5.6295999999999999</v>
      </c>
      <c r="S53" s="2">
        <f t="shared" si="8"/>
        <v>3704</v>
      </c>
    </row>
    <row r="54" spans="1:20" x14ac:dyDescent="0.25">
      <c r="A54">
        <v>2021</v>
      </c>
      <c r="B54">
        <v>5</v>
      </c>
      <c r="C54" s="1">
        <v>0.83</v>
      </c>
      <c r="D54">
        <v>2.7000000000000001E-3</v>
      </c>
      <c r="E54" s="2">
        <v>5.6234000000000002</v>
      </c>
      <c r="F54" s="4">
        <v>3646</v>
      </c>
      <c r="H54">
        <f t="shared" si="45"/>
        <v>8.3000000000000001E-3</v>
      </c>
      <c r="I54">
        <f t="shared" si="1"/>
        <v>1.0083</v>
      </c>
      <c r="L54">
        <f t="shared" si="6"/>
        <v>2.7000000000000002E-5</v>
      </c>
      <c r="M54">
        <f t="shared" si="3"/>
        <v>1.000027</v>
      </c>
      <c r="P54" s="2">
        <f t="shared" si="7"/>
        <v>5.6234000000000002</v>
      </c>
      <c r="S54" s="2">
        <f t="shared" si="8"/>
        <v>3646</v>
      </c>
    </row>
    <row r="55" spans="1:20" x14ac:dyDescent="0.25">
      <c r="A55">
        <v>2021</v>
      </c>
      <c r="B55">
        <v>6</v>
      </c>
      <c r="C55" s="1">
        <v>0.53</v>
      </c>
      <c r="D55">
        <v>3.0999999999999999E-3</v>
      </c>
      <c r="E55" s="2">
        <v>5.2701000000000002</v>
      </c>
      <c r="F55" s="4">
        <v>3719</v>
      </c>
      <c r="H55">
        <f t="shared" si="45"/>
        <v>5.3E-3</v>
      </c>
      <c r="I55">
        <f t="shared" si="1"/>
        <v>1.0053000000000001</v>
      </c>
      <c r="J55">
        <f t="shared" ref="J55" si="74">(I53*I54*I55)-1</f>
        <v>1.6786286369000036E-2</v>
      </c>
      <c r="L55">
        <f t="shared" si="6"/>
        <v>3.1000000000000001E-5</v>
      </c>
      <c r="M55">
        <f t="shared" si="3"/>
        <v>1.0000309999999999</v>
      </c>
      <c r="N55">
        <f t="shared" ref="N55" si="75">(M53*M54*M55)-1</f>
        <v>7.900205501742974E-5</v>
      </c>
      <c r="P55" s="2">
        <f t="shared" si="7"/>
        <v>5.2701000000000002</v>
      </c>
      <c r="Q55" s="2">
        <f t="shared" ref="Q55" si="76">AVERAGE(P53:P55)</f>
        <v>5.5076999999999998</v>
      </c>
      <c r="S55" s="2">
        <f t="shared" si="8"/>
        <v>3719</v>
      </c>
      <c r="T55" s="2">
        <f t="shared" ref="T55" si="77">AVERAGE(S53:S55)</f>
        <v>3689.6666666666665</v>
      </c>
    </row>
    <row r="56" spans="1:20" x14ac:dyDescent="0.25">
      <c r="A56">
        <v>2021</v>
      </c>
      <c r="B56">
        <v>7</v>
      </c>
      <c r="C56" s="1">
        <v>0.96</v>
      </c>
      <c r="D56">
        <v>3.5999999999999999E-3</v>
      </c>
      <c r="E56" s="2">
        <v>5.0873999999999997</v>
      </c>
      <c r="F56" s="4">
        <v>3683</v>
      </c>
      <c r="H56">
        <f t="shared" si="45"/>
        <v>9.5999999999999992E-3</v>
      </c>
      <c r="I56">
        <f t="shared" si="1"/>
        <v>1.0096000000000001</v>
      </c>
      <c r="L56">
        <f t="shared" si="6"/>
        <v>3.6000000000000001E-5</v>
      </c>
      <c r="M56">
        <f t="shared" si="3"/>
        <v>1.0000359999999999</v>
      </c>
      <c r="P56" s="2">
        <f t="shared" si="7"/>
        <v>5.0873999999999997</v>
      </c>
      <c r="S56" s="2">
        <f t="shared" si="8"/>
        <v>3683</v>
      </c>
    </row>
    <row r="57" spans="1:20" x14ac:dyDescent="0.25">
      <c r="A57">
        <v>2021</v>
      </c>
      <c r="B57">
        <v>8</v>
      </c>
      <c r="C57" s="1">
        <v>0.87</v>
      </c>
      <c r="D57">
        <v>4.3E-3</v>
      </c>
      <c r="E57" s="2">
        <v>5.0999999999999996</v>
      </c>
      <c r="F57" s="4">
        <v>3739</v>
      </c>
      <c r="H57">
        <f t="shared" si="45"/>
        <v>8.6999999999999994E-3</v>
      </c>
      <c r="I57">
        <f t="shared" si="1"/>
        <v>1.0086999999999999</v>
      </c>
      <c r="L57">
        <f t="shared" si="6"/>
        <v>4.3000000000000002E-5</v>
      </c>
      <c r="M57">
        <f t="shared" si="3"/>
        <v>1.000043</v>
      </c>
      <c r="P57" s="2">
        <f t="shared" si="7"/>
        <v>5.0999999999999996</v>
      </c>
      <c r="S57" s="2">
        <f t="shared" si="8"/>
        <v>3739</v>
      </c>
    </row>
    <row r="58" spans="1:20" x14ac:dyDescent="0.25">
      <c r="A58">
        <v>2021</v>
      </c>
      <c r="B58">
        <v>9</v>
      </c>
      <c r="C58" s="1">
        <v>1.1599999999999999</v>
      </c>
      <c r="D58">
        <v>4.4000000000000003E-3</v>
      </c>
      <c r="E58" s="2">
        <v>5.2473999999999998</v>
      </c>
      <c r="F58" s="4">
        <v>3802</v>
      </c>
      <c r="H58">
        <f t="shared" si="45"/>
        <v>1.1599999999999999E-2</v>
      </c>
      <c r="I58">
        <f t="shared" si="1"/>
        <v>1.0116000000000001</v>
      </c>
      <c r="J58">
        <f t="shared" ref="J58" si="78">(I56*I57*I58)-1</f>
        <v>3.0196768831999954E-2</v>
      </c>
      <c r="L58">
        <f t="shared" si="6"/>
        <v>4.4000000000000006E-5</v>
      </c>
      <c r="M58">
        <f t="shared" si="3"/>
        <v>1.0000439999999999</v>
      </c>
      <c r="N58">
        <f t="shared" ref="N58" si="79">(M56*M57*M58)-1</f>
        <v>1.2300502406792369E-4</v>
      </c>
      <c r="P58" s="2">
        <f t="shared" si="7"/>
        <v>5.2473999999999998</v>
      </c>
      <c r="Q58" s="2">
        <f t="shared" ref="Q58" si="80">AVERAGE(P56:P58)</f>
        <v>5.1449333333333334</v>
      </c>
      <c r="S58" s="2">
        <f t="shared" si="8"/>
        <v>3802</v>
      </c>
      <c r="T58" s="2">
        <f t="shared" ref="T58" si="81">AVERAGE(S56:S58)</f>
        <v>3741.3333333333335</v>
      </c>
    </row>
    <row r="59" spans="1:20" x14ac:dyDescent="0.25">
      <c r="A59">
        <v>2021</v>
      </c>
      <c r="B59">
        <v>10</v>
      </c>
      <c r="C59" s="1">
        <v>1.25</v>
      </c>
      <c r="D59">
        <v>4.8999999999999998E-3</v>
      </c>
      <c r="E59" s="2">
        <v>5.2576000000000001</v>
      </c>
      <c r="F59" s="4">
        <v>3859</v>
      </c>
      <c r="H59">
        <f t="shared" si="45"/>
        <v>1.2500000000000001E-2</v>
      </c>
      <c r="I59">
        <f t="shared" si="1"/>
        <v>1.0125</v>
      </c>
      <c r="L59">
        <f t="shared" si="6"/>
        <v>4.8999999999999998E-5</v>
      </c>
      <c r="M59">
        <f t="shared" si="3"/>
        <v>1.000049</v>
      </c>
      <c r="P59" s="2">
        <f t="shared" si="7"/>
        <v>5.2576000000000001</v>
      </c>
      <c r="S59" s="2">
        <f t="shared" si="8"/>
        <v>3859</v>
      </c>
    </row>
    <row r="60" spans="1:20" x14ac:dyDescent="0.25">
      <c r="A60">
        <v>2021</v>
      </c>
      <c r="B60">
        <v>11</v>
      </c>
      <c r="C60" s="1">
        <v>0.95</v>
      </c>
      <c r="D60">
        <v>5.8999999999999999E-3</v>
      </c>
      <c r="E60" s="2">
        <v>5.4509999999999996</v>
      </c>
      <c r="F60" s="4">
        <v>3866</v>
      </c>
      <c r="H60">
        <f t="shared" si="45"/>
        <v>9.4999999999999998E-3</v>
      </c>
      <c r="I60">
        <f t="shared" si="1"/>
        <v>1.0095000000000001</v>
      </c>
      <c r="L60">
        <f t="shared" si="6"/>
        <v>5.8999999999999998E-5</v>
      </c>
      <c r="M60">
        <f t="shared" si="3"/>
        <v>1.000059</v>
      </c>
      <c r="P60" s="2">
        <f t="shared" si="7"/>
        <v>5.4509999999999996</v>
      </c>
      <c r="S60" s="2">
        <f t="shared" si="8"/>
        <v>3866</v>
      </c>
    </row>
    <row r="61" spans="1:20" x14ac:dyDescent="0.25">
      <c r="A61">
        <v>2021</v>
      </c>
      <c r="B61">
        <v>12</v>
      </c>
      <c r="C61" s="1">
        <v>0.73</v>
      </c>
      <c r="D61">
        <v>7.7000000000000002E-3</v>
      </c>
      <c r="E61" s="2">
        <v>5.4199000000000002</v>
      </c>
      <c r="F61" s="4">
        <v>3874</v>
      </c>
      <c r="H61">
        <f t="shared" si="45"/>
        <v>7.3000000000000001E-3</v>
      </c>
      <c r="I61">
        <f t="shared" si="1"/>
        <v>1.0073000000000001</v>
      </c>
      <c r="J61">
        <f t="shared" ref="J61" si="82">(I59*I60*I61)-1</f>
        <v>2.958021687500012E-2</v>
      </c>
      <c r="L61">
        <f t="shared" si="6"/>
        <v>7.7000000000000001E-5</v>
      </c>
      <c r="M61">
        <f t="shared" si="3"/>
        <v>1.0000770000000001</v>
      </c>
      <c r="N61">
        <f t="shared" ref="N61" si="83">(M59*M60*M61)-1</f>
        <v>1.8501120722280717E-4</v>
      </c>
      <c r="P61" s="2">
        <f t="shared" si="7"/>
        <v>5.4199000000000002</v>
      </c>
      <c r="Q61" s="2">
        <f t="shared" ref="Q61" si="84">AVERAGE(P59:P61)</f>
        <v>5.3761666666666672</v>
      </c>
      <c r="S61" s="2">
        <f t="shared" si="8"/>
        <v>3874</v>
      </c>
      <c r="T61" s="2">
        <f t="shared" ref="T61" si="85">AVERAGE(S59:S61)</f>
        <v>3866.3333333333335</v>
      </c>
    </row>
    <row r="62" spans="1:20" x14ac:dyDescent="0.25">
      <c r="A62">
        <v>2022</v>
      </c>
      <c r="B62">
        <v>1</v>
      </c>
      <c r="C62" s="1">
        <v>0.54</v>
      </c>
      <c r="D62">
        <v>7.3000000000000001E-3</v>
      </c>
      <c r="E62" s="2">
        <v>5.7126999999999999</v>
      </c>
      <c r="F62" s="4">
        <v>4008</v>
      </c>
      <c r="H62">
        <f t="shared" si="45"/>
        <v>5.4000000000000003E-3</v>
      </c>
      <c r="I62">
        <f t="shared" si="1"/>
        <v>1.0054000000000001</v>
      </c>
      <c r="L62">
        <f t="shared" si="6"/>
        <v>7.2999999999999999E-5</v>
      </c>
      <c r="M62">
        <f t="shared" si="3"/>
        <v>1.000073</v>
      </c>
      <c r="P62" s="2">
        <f t="shared" si="7"/>
        <v>5.7126999999999999</v>
      </c>
      <c r="S62" s="2">
        <f t="shared" si="8"/>
        <v>4008</v>
      </c>
    </row>
    <row r="63" spans="1:20" x14ac:dyDescent="0.25">
      <c r="A63">
        <v>2022</v>
      </c>
      <c r="B63">
        <v>2</v>
      </c>
      <c r="C63" s="1">
        <v>1.01</v>
      </c>
      <c r="D63">
        <v>7.6E-3</v>
      </c>
      <c r="E63" s="2">
        <v>5.5349000000000004</v>
      </c>
      <c r="F63" s="4">
        <v>4068</v>
      </c>
      <c r="H63">
        <f t="shared" si="45"/>
        <v>1.01E-2</v>
      </c>
      <c r="I63">
        <f t="shared" si="1"/>
        <v>1.0101</v>
      </c>
      <c r="L63">
        <f t="shared" si="6"/>
        <v>7.6000000000000004E-5</v>
      </c>
      <c r="M63">
        <f t="shared" si="3"/>
        <v>1.000076</v>
      </c>
      <c r="P63" s="2">
        <f t="shared" si="7"/>
        <v>5.5349000000000004</v>
      </c>
      <c r="S63" s="2">
        <f t="shared" si="8"/>
        <v>4068</v>
      </c>
    </row>
    <row r="64" spans="1:20" x14ac:dyDescent="0.25">
      <c r="A64">
        <v>2022</v>
      </c>
      <c r="B64">
        <v>3</v>
      </c>
      <c r="C64" s="1">
        <v>1.62</v>
      </c>
      <c r="D64">
        <v>9.2999999999999992E-3</v>
      </c>
      <c r="E64" s="2">
        <v>5.1881000000000004</v>
      </c>
      <c r="F64" s="4">
        <v>4096</v>
      </c>
      <c r="H64">
        <f t="shared" si="45"/>
        <v>1.6200000000000003E-2</v>
      </c>
      <c r="I64">
        <f t="shared" si="1"/>
        <v>1.0162</v>
      </c>
      <c r="J64">
        <f t="shared" ref="J64" si="86">(I62*I63*I64)-1</f>
        <v>3.2006523548000043E-2</v>
      </c>
      <c r="L64">
        <f t="shared" si="6"/>
        <v>9.2999999999999997E-5</v>
      </c>
      <c r="M64">
        <f t="shared" si="3"/>
        <v>1.0000929999999999</v>
      </c>
      <c r="N64">
        <f t="shared" ref="N64" si="87">(M62*M63*M64)-1</f>
        <v>2.4201940551593637E-4</v>
      </c>
      <c r="P64" s="2">
        <f t="shared" si="7"/>
        <v>5.1881000000000004</v>
      </c>
      <c r="Q64" s="2">
        <f t="shared" ref="Q64" si="88">AVERAGE(P62:P64)</f>
        <v>5.4785666666666666</v>
      </c>
      <c r="S64" s="2">
        <f t="shared" si="8"/>
        <v>4096</v>
      </c>
      <c r="T64" s="2">
        <f t="shared" ref="T64" si="89">AVERAGE(S62:S64)</f>
        <v>4057.3333333333335</v>
      </c>
    </row>
    <row r="65" spans="1:20" x14ac:dyDescent="0.25">
      <c r="A65">
        <v>2022</v>
      </c>
      <c r="B65">
        <v>4</v>
      </c>
      <c r="C65" s="1">
        <v>1.06</v>
      </c>
      <c r="D65">
        <v>8.3000000000000001E-3</v>
      </c>
      <c r="E65" s="2">
        <v>5.1314000000000002</v>
      </c>
      <c r="F65" s="4">
        <v>4118</v>
      </c>
      <c r="H65">
        <f t="shared" si="45"/>
        <v>1.06E-2</v>
      </c>
      <c r="I65">
        <f t="shared" si="1"/>
        <v>1.0105999999999999</v>
      </c>
      <c r="L65">
        <f t="shared" si="6"/>
        <v>8.2999999999999998E-5</v>
      </c>
      <c r="M65">
        <f t="shared" si="3"/>
        <v>1.0000830000000001</v>
      </c>
      <c r="P65" s="2">
        <f t="shared" si="7"/>
        <v>5.1314000000000002</v>
      </c>
      <c r="S65" s="2">
        <f t="shared" si="8"/>
        <v>4118</v>
      </c>
    </row>
    <row r="66" spans="1:20" x14ac:dyDescent="0.25">
      <c r="A66">
        <v>2022</v>
      </c>
      <c r="B66">
        <v>5</v>
      </c>
      <c r="C66" s="1">
        <v>0.47</v>
      </c>
      <c r="D66">
        <v>1.03E-2</v>
      </c>
      <c r="E66" s="2">
        <v>4.7157999999999998</v>
      </c>
      <c r="F66" s="4">
        <v>4236</v>
      </c>
      <c r="H66">
        <f t="shared" ref="H66:H73" si="90">C66/100</f>
        <v>4.6999999999999993E-3</v>
      </c>
      <c r="I66">
        <f t="shared" si="1"/>
        <v>1.0046999999999999</v>
      </c>
      <c r="L66">
        <f t="shared" si="6"/>
        <v>1.03E-4</v>
      </c>
      <c r="M66">
        <f t="shared" si="3"/>
        <v>1.000103</v>
      </c>
      <c r="P66" s="2">
        <f t="shared" si="7"/>
        <v>4.7157999999999998</v>
      </c>
      <c r="S66" s="2">
        <f t="shared" si="8"/>
        <v>4236</v>
      </c>
    </row>
    <row r="67" spans="1:20" x14ac:dyDescent="0.25">
      <c r="A67">
        <v>2022</v>
      </c>
      <c r="B67">
        <v>6</v>
      </c>
      <c r="C67" s="1">
        <v>0.67</v>
      </c>
      <c r="D67">
        <v>1.0200000000000001E-2</v>
      </c>
      <c r="E67" s="2">
        <v>5.1074999999999999</v>
      </c>
      <c r="F67" s="4">
        <v>4237</v>
      </c>
      <c r="H67">
        <f t="shared" si="90"/>
        <v>6.7000000000000002E-3</v>
      </c>
      <c r="I67">
        <f t="shared" ref="I67:I73" si="91">1+H67</f>
        <v>1.0066999999999999</v>
      </c>
      <c r="J67">
        <f t="shared" ref="J67" si="92">(I65*I66*I67)-1</f>
        <v>2.2152663793999938E-2</v>
      </c>
      <c r="L67">
        <f t="shared" si="6"/>
        <v>1.0200000000000001E-4</v>
      </c>
      <c r="M67">
        <f t="shared" ref="M67:M73" si="93">1+L67</f>
        <v>1.000102</v>
      </c>
      <c r="N67">
        <f t="shared" ref="N67" si="94">(M65*M66*M67)-1</f>
        <v>2.8802752187195857E-4</v>
      </c>
      <c r="P67" s="2">
        <f t="shared" si="7"/>
        <v>5.1074999999999999</v>
      </c>
      <c r="Q67" s="2">
        <f t="shared" ref="Q67" si="95">AVERAGE(P65:P67)</f>
        <v>4.9849000000000006</v>
      </c>
      <c r="S67" s="2">
        <f t="shared" si="8"/>
        <v>4237</v>
      </c>
      <c r="T67" s="2">
        <f t="shared" ref="T67" si="96">AVERAGE(S65:S67)</f>
        <v>4197</v>
      </c>
    </row>
    <row r="68" spans="1:20" x14ac:dyDescent="0.25">
      <c r="A68">
        <v>2022</v>
      </c>
      <c r="B68">
        <v>7</v>
      </c>
      <c r="C68" s="1">
        <v>-0.68</v>
      </c>
      <c r="D68">
        <v>1.03E-2</v>
      </c>
      <c r="E68" s="2">
        <v>5.1119000000000003</v>
      </c>
      <c r="F68" s="4">
        <v>4280</v>
      </c>
      <c r="H68">
        <f t="shared" si="90"/>
        <v>-6.8000000000000005E-3</v>
      </c>
      <c r="I68">
        <f t="shared" si="91"/>
        <v>0.99319999999999997</v>
      </c>
      <c r="L68">
        <f t="shared" si="6"/>
        <v>1.03E-4</v>
      </c>
      <c r="M68">
        <f t="shared" si="93"/>
        <v>1.000103</v>
      </c>
      <c r="P68" s="2">
        <f t="shared" si="7"/>
        <v>5.1119000000000003</v>
      </c>
      <c r="S68" s="2">
        <f t="shared" si="8"/>
        <v>4280</v>
      </c>
    </row>
    <row r="69" spans="1:20" x14ac:dyDescent="0.25">
      <c r="A69">
        <v>2022</v>
      </c>
      <c r="B69">
        <v>8</v>
      </c>
      <c r="C69" s="1"/>
      <c r="D69">
        <v>1.17E-2</v>
      </c>
      <c r="E69" s="2">
        <v>5.4013999999999998</v>
      </c>
      <c r="F69" s="4">
        <v>4304</v>
      </c>
      <c r="H69">
        <f t="shared" si="90"/>
        <v>0</v>
      </c>
      <c r="I69">
        <f t="shared" si="91"/>
        <v>1</v>
      </c>
      <c r="L69">
        <f t="shared" si="6"/>
        <v>1.17E-4</v>
      </c>
      <c r="M69">
        <f t="shared" si="93"/>
        <v>1.0001169999999999</v>
      </c>
      <c r="P69" s="2">
        <f t="shared" si="7"/>
        <v>5.4013999999999998</v>
      </c>
      <c r="S69" s="2">
        <f t="shared" si="8"/>
        <v>4304</v>
      </c>
    </row>
    <row r="70" spans="1:20" x14ac:dyDescent="0.25">
      <c r="A70">
        <v>2022</v>
      </c>
      <c r="B70">
        <v>9</v>
      </c>
      <c r="C70" s="1"/>
      <c r="D70">
        <v>1.0699999999999999E-2</v>
      </c>
      <c r="E70" s="2">
        <v>5.0925000000000002</v>
      </c>
      <c r="F70" s="2"/>
      <c r="H70">
        <f t="shared" si="90"/>
        <v>0</v>
      </c>
      <c r="I70">
        <f t="shared" si="91"/>
        <v>1</v>
      </c>
      <c r="J70">
        <f t="shared" ref="J70" si="97">(I68*I69*I70)-1</f>
        <v>-6.8000000000000282E-3</v>
      </c>
      <c r="L70">
        <f t="shared" ref="L70:L73" si="98">D70/100</f>
        <v>1.07E-4</v>
      </c>
      <c r="M70">
        <f t="shared" si="93"/>
        <v>1.0001070000000001</v>
      </c>
      <c r="N70">
        <f t="shared" ref="N70" si="99">(M68*M69*M70)-1</f>
        <v>3.2703559228930423E-4</v>
      </c>
      <c r="P70" s="2">
        <f t="shared" ref="P70:P73" si="100">E70</f>
        <v>5.0925000000000002</v>
      </c>
      <c r="Q70" s="2">
        <f t="shared" ref="Q70" si="101">AVERAGE(P68:P70)</f>
        <v>5.2019333333333337</v>
      </c>
      <c r="S70" s="2">
        <f t="shared" ref="S70:S73" si="102">F70</f>
        <v>0</v>
      </c>
      <c r="T70" s="2">
        <f t="shared" ref="T70" si="103">AVERAGE(S68:S70)</f>
        <v>2861.3333333333335</v>
      </c>
    </row>
    <row r="71" spans="1:20" x14ac:dyDescent="0.25">
      <c r="A71">
        <v>2022</v>
      </c>
      <c r="B71">
        <v>10</v>
      </c>
      <c r="E71" s="2">
        <v>5.2210999999999999</v>
      </c>
      <c r="F71" s="2"/>
      <c r="H71">
        <f t="shared" si="90"/>
        <v>0</v>
      </c>
      <c r="I71">
        <f t="shared" si="91"/>
        <v>1</v>
      </c>
      <c r="L71">
        <f t="shared" si="98"/>
        <v>0</v>
      </c>
      <c r="M71">
        <f t="shared" si="93"/>
        <v>1</v>
      </c>
      <c r="P71" s="2">
        <f t="shared" si="100"/>
        <v>5.2210999999999999</v>
      </c>
      <c r="S71" s="2">
        <f t="shared" si="102"/>
        <v>0</v>
      </c>
    </row>
    <row r="72" spans="1:20" x14ac:dyDescent="0.25">
      <c r="A72">
        <v>2022</v>
      </c>
      <c r="B72">
        <v>11</v>
      </c>
      <c r="H72">
        <f t="shared" si="90"/>
        <v>0</v>
      </c>
      <c r="I72">
        <f t="shared" si="91"/>
        <v>1</v>
      </c>
      <c r="L72">
        <f t="shared" si="98"/>
        <v>0</v>
      </c>
      <c r="M72">
        <f t="shared" si="93"/>
        <v>1</v>
      </c>
      <c r="P72" s="2">
        <f t="shared" si="100"/>
        <v>0</v>
      </c>
      <c r="S72" s="2">
        <f t="shared" si="102"/>
        <v>0</v>
      </c>
    </row>
    <row r="73" spans="1:20" x14ac:dyDescent="0.25">
      <c r="A73">
        <v>2022</v>
      </c>
      <c r="B73">
        <v>12</v>
      </c>
      <c r="H73">
        <f t="shared" si="90"/>
        <v>0</v>
      </c>
      <c r="I73">
        <f t="shared" si="91"/>
        <v>1</v>
      </c>
      <c r="J73">
        <f t="shared" ref="J73" si="104">(I71*I72*I73)-1</f>
        <v>0</v>
      </c>
      <c r="L73">
        <f t="shared" si="98"/>
        <v>0</v>
      </c>
      <c r="M73">
        <f t="shared" si="93"/>
        <v>1</v>
      </c>
      <c r="N73">
        <f t="shared" ref="N73" si="105">(M71*M72*M73)-1</f>
        <v>0</v>
      </c>
      <c r="P73" s="2">
        <f t="shared" si="100"/>
        <v>0</v>
      </c>
      <c r="Q73" s="2">
        <v>0</v>
      </c>
      <c r="S73" s="2">
        <f t="shared" si="102"/>
        <v>0</v>
      </c>
      <c r="T73" s="2">
        <f t="shared" ref="T73" si="106">AVERAGE(S71:S73)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94BC-5449-4FA1-B0EE-4CCCF1C888E6}">
  <dimension ref="C13"/>
  <sheetViews>
    <sheetView workbookViewId="0">
      <selection sqref="A1:A25"/>
    </sheetView>
  </sheetViews>
  <sheetFormatPr defaultRowHeight="15" x14ac:dyDescent="0.25"/>
  <sheetData>
    <row r="13" spans="3:3" x14ac:dyDescent="0.25">
      <c r="C13" s="3" t="s">
        <v>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Fernando Damasceno</dc:creator>
  <cp:lastModifiedBy>Ricardo Fernando Damasceno</cp:lastModifiedBy>
  <dcterms:created xsi:type="dcterms:W3CDTF">2022-10-12T21:49:52Z</dcterms:created>
  <dcterms:modified xsi:type="dcterms:W3CDTF">2022-10-21T00:20:24Z</dcterms:modified>
</cp:coreProperties>
</file>